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14" documentId="120_S{2AC9BD13-BADA-5192-A53E-5A8FF88502F6}" xr6:coauthVersionLast="47" xr6:coauthVersionMax="47" xr10:uidLastSave="{26357774-4FA3-432B-BCB6-8BD7733D07F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<sst xmlns="http://schemas.openxmlformats.org/spreadsheetml/2006/main" count="181592" uniqueCount="39210">
  <si>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</si>
  <si>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</si>
  <si>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</si>
  <si>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</si>
  <si>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</si>
  <si>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</si>
  <si>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</si>
  <si>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</si>
  <si>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</si>
  <si>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</si>
  <si>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</si>
  <si>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</si>
  <si>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</si>
  <si>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</si>
  <si>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</si>
  <si>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</si>
  <si>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</si>
  <si>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</si>
  <si>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</si>
  <si>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</si>
  <si>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</si>
  <si>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</si>
  <si>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</si>
  <si>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</si>
  <si>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</si>
  <si>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</si>
  <si>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</si>
  <si>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</si>
  <si>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</si>
  <si>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</si>
  <si>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</si>
  <si>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</si>
  <si>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</si>
  <si>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</si>
  <si>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</si>
  <si>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</si>
  <si>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</si>
  <si>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</si>
  <si>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</si>
  <si>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</si>
  <si>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</si>
  <si>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</si>
  <si>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</si>
  <si>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</si>
  <si>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</si>
  <si>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</si>
  <si>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</si>
  <si>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</si>
  <si>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</si>
  <si>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</si>
  <si>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</si>
  <si>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</si>
  <si>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</si>
  <si>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</si>
  <si>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</si>
  <si>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</si>
  <si>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</si>
  <si>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</si>
  <si>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</si>
  <si>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</si>
  <si>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</si>
  <si>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</si>
  <si>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</si>
  <si>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</si>
  <si>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</si>
  <si>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</si>
  <si>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</si>
  <si>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</si>
  <si>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</si>
  <si>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</si>
  <si>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</si>
  <si>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</si>
  <si>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</si>
  <si>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</si>
  <si>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</si>
  <si>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</si>
  <si>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</si>
  <si>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</si>
  <si>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</si>
  <si>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</si>
  <si>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</si>
  <si>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</si>
  <si>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</si>
  <si>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</si>
  <si>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</si>
  <si>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</si>
  <si>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</si>
  <si>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</si>
  <si>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</si>
  <si>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</si>
  <si>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</si>
  <si>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</si>
  <si>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</si>
  <si>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</si>
  <si>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</si>
  <si>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</si>
  <si>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</si>
  <si>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</si>
  <si>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</si>
  <si>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</si>
  <si>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</si>
  <si>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</si>
  <si>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</si>
  <si>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</si>
  <si>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</si>
  <si>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</si>
  <si>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</si>
  <si>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</si>
  <si>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</si>
  <si>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</si>
  <si>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</si>
  <si>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</si>
  <si>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</si>
  <si>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</si>
  <si>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</si>
  <si>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</si>
  <si>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</si>
  <si>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</si>
  <si>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</si>
  <si>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</si>
  <si>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</si>
  <si>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</si>
  <si>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</si>
  <si>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</si>
  <si>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</si>
  <si>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</si>
  <si>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</si>
  <si>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</si>
  <si>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</si>
  <si>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</si>
  <si>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</si>
  <si>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</si>
  <si>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</si>
  <si>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</si>
  <si>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</si>
  <si>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</si>
  <si>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</si>
  <si>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</si>
  <si>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</si>
  <si>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</si>
  <si>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</si>
  <si>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</si>
  <si>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</si>
  <si>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</si>
  <si>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</si>
  <si>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</si>
  <si>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</si>
  <si>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</si>
  <si>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</si>
  <si>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</si>
  <si>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</si>
  <si>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</si>
  <si>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</si>
  <si>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</si>
  <si>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</si>
  <si>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</si>
  <si>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</si>
  <si>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</si>
  <si>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</si>
  <si>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</si>
  <si>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</si>
  <si>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</si>
  <si>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</si>
  <si>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</si>
  <si>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</si>
  <si>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</si>
  <si>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</si>
  <si>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</si>
  <si>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</si>
  <si>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</si>
  <si>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</si>
  <si>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</si>
  <si>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</si>
  <si>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</si>
  <si>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</si>
  <si>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</si>
  <si>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</si>
  <si>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</si>
  <si>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</si>
  <si>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</si>
  <si>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</si>
  <si>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</si>
  <si>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</si>
  <si>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</si>
  <si>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</si>
  <si>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</si>
  <si>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</si>
  <si>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</si>
  <si>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</si>
  <si>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</si>
  <si>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</si>
  <si>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</si>
  <si>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</si>
  <si>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</si>
  <si>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</si>
  <si>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</si>
  <si>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</si>
  <si>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</si>
  <si>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</si>
  <si>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</si>
  <si>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</si>
  <si>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</si>
  <si>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</si>
  <si>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</si>
  <si>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</si>
  <si>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</si>
  <si>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</si>
  <si>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</si>
  <si>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</si>
  <si>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</si>
  <si>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</si>
  <si>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</si>
  <si>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</si>
  <si>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</si>
  <si>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</si>
  <si>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</si>
  <si>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</si>
  <si>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</si>
  <si>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</si>
  <si>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</si>
  <si>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</si>
  <si>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</si>
  <si>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</si>
  <si>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</si>
  <si>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</si>
  <si>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</si>
  <si>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</si>
  <si>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</si>
  <si>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</si>
  <si>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</si>
  <si>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</si>
  <si>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</si>
  <si>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</si>
  <si>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</si>
  <si>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</si>
  <si>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</si>
  <si>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</si>
  <si>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</si>
  <si>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</si>
  <si>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</si>
  <si>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</si>
  <si>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</si>
  <si>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</si>
  <si>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</si>
  <si>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</si>
  <si>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</si>
  <si>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</si>
  <si>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</si>
  <si>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</si>
  <si>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</si>
  <si>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</si>
  <si>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</si>
  <si>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</si>
  <si>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</si>
  <si>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</si>
  <si>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</si>
  <si>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</si>
  <si>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</si>
  <si>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</si>
  <si>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</si>
  <si>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</si>
  <si>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</si>
  <si>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</si>
  <si>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</si>
  <si>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</si>
  <si>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</si>
  <si>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</si>
  <si>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</si>
  <si>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</si>
  <si>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</si>
  <si>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</si>
  <si>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</si>
  <si>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</si>
  <si>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</si>
  <si>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</si>
  <si>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</si>
  <si>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</si>
  <si>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</si>
  <si>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</si>
  <si>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</si>
  <si>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</si>
  <si>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</si>
  <si>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</si>
  <si>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</si>
  <si>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</si>
  <si>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</si>
  <si>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</si>
  <si>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</si>
  <si>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</si>
  <si>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</si>
  <si>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</si>
  <si>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</si>
  <si>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</si>
  <si>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</si>
  <si>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</si>
  <si>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</si>
  <si>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</si>
  <si>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</si>
  <si>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</si>
  <si>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</si>
  <si>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</si>
  <si>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</si>
  <si>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</si>
  <si>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</si>
  <si>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</si>
  <si>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</si>
  <si>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</si>
  <si>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</si>
  <si>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</si>
  <si>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</si>
  <si>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</si>
  <si>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</si>
  <si>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</si>
  <si>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</si>
  <si>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</si>
  <si>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</si>
  <si>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</si>
  <si>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</si>
  <si>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</si>
  <si>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</si>
  <si>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</si>
  <si>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</si>
  <si>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</si>
  <si>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</si>
  <si>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</si>
  <si>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</si>
  <si>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</si>
  <si>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</si>
  <si>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</si>
  <si>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</si>
  <si>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</si>
  <si>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</si>
  <si>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</si>
  <si>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</si>
  <si>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</si>
  <si>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</si>
  <si>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</si>
  <si>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</si>
  <si>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</si>
  <si>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</si>
  <si>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</si>
  <si>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</si>
  <si>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</si>
  <si>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</si>
  <si>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</si>
  <si>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</si>
  <si>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</si>
  <si>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</si>
  <si>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</si>
  <si>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</si>
  <si>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</si>
  <si>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</si>
  <si>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</si>
  <si>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</si>
  <si>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</si>
  <si>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</si>
  <si>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</si>
  <si>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</si>
  <si>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</si>
  <si>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</si>
  <si>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</si>
  <si>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</si>
  <si>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</si>
  <si>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</si>
  <si>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</si>
  <si>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</si>
  <si>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</si>
  <si>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</si>
  <si>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</si>
  <si>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</si>
  <si>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</si>
  <si>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</si>
  <si>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</si>
  <si>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</si>
  <si>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</si>
  <si>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</si>
  <si>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</si>
  <si>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</si>
  <si>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</si>
  <si>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</si>
  <si>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</si>
  <si>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</si>
  <si>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</si>
  <si>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</si>
  <si>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</si>
  <si>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</si>
  <si>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</si>
  <si>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</si>
  <si>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</si>
  <si>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</si>
  <si>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</si>
  <si>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</si>
  <si>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</si>
  <si>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</si>
  <si>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</si>
  <si>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</si>
  <si>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</si>
  <si>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</si>
  <si>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</si>
  <si>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</si>
  <si>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</si>
  <si>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</si>
  <si>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</si>
  <si>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</si>
  <si>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</si>
  <si>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</si>
  <si>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</si>
  <si>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</si>
  <si>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</si>
  <si>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</si>
  <si>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</si>
  <si>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</si>
  <si>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</si>
  <si>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</si>
  <si>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</si>
  <si>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</si>
  <si>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</si>
  <si>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</si>
  <si>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</si>
  <si>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</si>
  <si>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</si>
  <si>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</si>
  <si>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</si>
  <si>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</si>
  <si>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</si>
  <si>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</si>
  <si>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</si>
  <si>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</si>
  <si>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</si>
  <si>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</si>
  <si>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</si>
  <si>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</si>
  <si>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</si>
  <si>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</si>
  <si>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</si>
  <si>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</si>
  <si>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</si>
  <si>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</si>
  <si>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</si>
  <si>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</si>
  <si>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</si>
  <si>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</si>
  <si>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</si>
  <si>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</si>
  <si>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</si>
  <si>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</si>
  <si>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</si>
  <si>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</si>
  <si>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</si>
  <si>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</si>
  <si>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</si>
  <si>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</si>
  <si>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</si>
  <si>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</si>
  <si>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</si>
  <si>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</si>
  <si>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</si>
  <si>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</si>
  <si>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</si>
  <si>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</si>
  <si>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</si>
  <si>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</si>
  <si>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</si>
  <si>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</si>
  <si>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</si>
  <si>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</si>
  <si>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</si>
  <si>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</si>
  <si>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</si>
  <si>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</si>
  <si>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</si>
  <si>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</si>
  <si>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</si>
  <si>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</si>
  <si>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</si>
  <si>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</si>
  <si>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</si>
  <si>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</si>
  <si>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</si>
  <si>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</si>
  <si>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</si>
  <si>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</si>
  <si>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</si>
  <si>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</si>
  <si>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</si>
  <si>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</si>
  <si>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</si>
  <si>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</si>
  <si>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</si>
  <si>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</si>
  <si>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</si>
  <si>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</si>
  <si>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</si>
  <si>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</si>
  <si>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</si>
  <si>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</si>
  <si>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</si>
  <si>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</si>
  <si>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</si>
  <si>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</si>
  <si>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</si>
  <si>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</si>
  <si>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</si>
  <si>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</si>
  <si>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</si>
  <si>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</si>
  <si>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</si>
  <si>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</si>
  <si>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</si>
  <si>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</si>
  <si>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</si>
  <si>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</si>
  <si>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</si>
  <si>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</si>
  <si>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</si>
  <si>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</si>
  <si>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</si>
  <si>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</si>
  <si>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</si>
  <si>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</si>
  <si>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</si>
  <si>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</si>
  <si>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</si>
  <si>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</si>
  <si>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</si>
  <si>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</si>
  <si>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</si>
  <si>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</si>
  <si>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</si>
  <si>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</si>
  <si>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</si>
  <si>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</si>
  <si>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</si>
  <si>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</si>
  <si>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</si>
  <si>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</si>
  <si>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</si>
  <si>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</si>
  <si>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</si>
  <si>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</si>
  <si>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</si>
  <si>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</si>
  <si>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</si>
  <si>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</si>
  <si>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</si>
  <si>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</si>
  <si>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</si>
  <si>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</si>
  <si>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</si>
  <si>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</si>
  <si>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</si>
  <si>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</si>
  <si>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</si>
  <si>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</si>
  <si>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</si>
  <si>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</si>
  <si>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</si>
  <si>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</si>
  <si>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</si>
  <si>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</si>
  <si>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</si>
  <si>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</si>
  <si>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</si>
  <si>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</si>
  <si>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</si>
  <si>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</si>
  <si>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</si>
  <si>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</si>
  <si>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</si>
  <si>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</si>
  <si>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</si>
  <si>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</si>
  <si>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</si>
  <si>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</si>
  <si>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</si>
  <si>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</si>
  <si>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</si>
  <si>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</si>
  <si>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</si>
  <si>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</si>
  <si>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</si>
  <si>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</si>
  <si>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</si>
  <si>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</si>
  <si>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</si>
  <si>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</si>
  <si>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</si>
  <si>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</si>
  <si>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</si>
  <si>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</si>
  <si>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</si>
  <si>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</si>
  <si>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</si>
  <si>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</si>
  <si>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</si>
  <si>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</si>
  <si>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</si>
  <si>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</si>
  <si>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</si>
  <si>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</si>
  <si>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</si>
  <si>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</si>
  <si>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</si>
  <si>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</si>
  <si>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</si>
  <si>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</si>
  <si>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</si>
  <si>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</si>
  <si>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</si>
  <si>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</si>
  <si>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</si>
  <si>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</si>
  <si>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</si>
  <si>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</si>
  <si>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</si>
  <si>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</si>
  <si>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</si>
  <si>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</si>
  <si>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</si>
  <si>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</si>
  <si>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</si>
  <si>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</si>
  <si>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</si>
  <si>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</si>
  <si>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</si>
  <si>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</si>
  <si>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</si>
  <si>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</si>
  <si>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</si>
  <si>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</si>
  <si>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</si>
  <si>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</si>
  <si>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</si>
  <si>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</si>
  <si>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</si>
  <si>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</si>
  <si>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</si>
  <si>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</si>
  <si>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</si>
  <si>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</si>
  <si>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</si>
  <si>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</si>
  <si>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</si>
  <si>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</si>
  <si>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</si>
  <si>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</si>
  <si>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</si>
  <si>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</si>
  <si>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</si>
  <si>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</si>
  <si>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</si>
  <si>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</si>
  <si>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</si>
  <si>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</si>
  <si>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</si>
  <si>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</si>
  <si>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</si>
  <si>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</si>
  <si>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</si>
  <si>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</si>
  <si>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</si>
  <si>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</si>
  <si>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</si>
  <si>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</si>
  <si>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</si>
  <si>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</si>
  <si>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</si>
  <si>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</si>
  <si>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</si>
  <si>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</si>
  <si>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</si>
  <si>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</si>
  <si>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</si>
  <si>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</si>
  <si>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</si>
  <si>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</si>
  <si>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</si>
  <si>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</si>
  <si>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</si>
  <si>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</si>
  <si>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</si>
  <si>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</si>
  <si>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</si>
  <si>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</si>
  <si>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</si>
  <si>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</si>
  <si>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</si>
  <si>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</si>
  <si>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</si>
  <si>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</si>
  <si>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</si>
  <si>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</si>
  <si>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</si>
  <si>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</si>
  <si>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</si>
  <si>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</si>
  <si>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</si>
  <si>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</si>
  <si>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</si>
  <si>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</si>
  <si>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</si>
  <si>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</si>
  <si>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</si>
  <si>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</si>
  <si>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</si>
  <si>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</si>
  <si>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</si>
  <si>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</si>
  <si>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</si>
  <si>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</si>
  <si>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</si>
  <si>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</si>
  <si>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</si>
  <si>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</si>
  <si>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</si>
  <si>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</si>
  <si>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</si>
  <si>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</si>
  <si>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</si>
  <si>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</si>
  <si>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</si>
  <si>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</si>
  <si>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</si>
  <si>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</si>
  <si>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</si>
  <si>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</si>
  <si>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</si>
  <si>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</si>
  <si>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</si>
  <si>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</si>
  <si>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</si>
  <si>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</si>
  <si>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</si>
  <si>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</si>
  <si>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</si>
  <si>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</si>
  <si>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</si>
  <si>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</si>
  <si>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</si>
  <si>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</si>
  <si>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</si>
  <si>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</si>
  <si>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</si>
  <si>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</si>
  <si>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</si>
  <si>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</si>
  <si>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</si>
  <si>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</si>
  <si>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</si>
  <si>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</si>
  <si>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</si>
  <si>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</si>
  <si>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</si>
  <si>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</si>
  <si>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</si>
  <si>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</si>
  <si>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</si>
  <si>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</si>
  <si>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</si>
  <si>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</si>
  <si>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</si>
  <si>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</si>
  <si>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</si>
  <si>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</si>
  <si>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</si>
  <si>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</si>
  <si>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</si>
  <si>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</si>
  <si>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</si>
  <si>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</si>
  <si>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</si>
  <si>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</si>
  <si>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</si>
  <si>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</si>
  <si>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</si>
  <si>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</si>
  <si>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</si>
  <si>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</si>
  <si>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</si>
  <si>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</si>
  <si>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</si>
  <si>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</si>
  <si>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</si>
  <si>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</si>
  <si>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</si>
  <si>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</si>
  <si>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</si>
  <si>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</si>
  <si>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</si>
  <si>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</si>
  <si>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</si>
  <si>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</si>
  <si>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</si>
  <si>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</si>
  <si>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</si>
  <si>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</si>
  <si>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</si>
  <si>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</si>
  <si>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</si>
  <si>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</si>
  <si>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</si>
  <si>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</si>
  <si>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</si>
  <si>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</si>
  <si>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</si>
  <si>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</si>
  <si>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</si>
  <si>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</si>
  <si>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</si>
  <si>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</si>
  <si>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</si>
  <si>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</si>
  <si>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</si>
  <si>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</si>
  <si>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</si>
  <si>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</si>
  <si>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</si>
  <si>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</si>
  <si>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</si>
  <si>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</si>
  <si>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</si>
  <si>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</si>
  <si>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</si>
  <si>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</si>
  <si>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</si>
  <si>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</si>
  <si>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</si>
  <si>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</si>
  <si>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</si>
  <si>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</si>
  <si>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</si>
  <si>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</si>
  <si>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</si>
  <si>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</si>
  <si>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</si>
  <si>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</si>
  <si>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</si>
  <si>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</si>
  <si>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</si>
  <si>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</si>
  <si>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</si>
  <si>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</si>
  <si>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</si>
  <si>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</si>
  <si>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</si>
  <si>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</si>
  <si>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</si>
  <si>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</si>
  <si>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</si>
  <si>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</si>
  <si>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</si>
  <si>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</si>
  <si>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</si>
  <si>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</si>
  <si>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</si>
  <si>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</si>
  <si>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</si>
  <si>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</si>
  <si>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</si>
  <si>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</si>
  <si>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</si>
  <si>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</si>
  <si>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</si>
  <si>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</si>
  <si>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</si>
  <si>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</si>
  <si>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</si>
  <si>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</si>
  <si>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</si>
  <si>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</si>
  <si>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</si>
  <si>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</si>
  <si>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</si>
  <si>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</si>
  <si>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</si>
  <si>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</si>
  <si>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</si>
  <si>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</si>
  <si>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</si>
  <si>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</si>
  <si>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</si>
  <si>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</si>
  <si>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</si>
  <si>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</si>
  <si>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</si>
  <si>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</si>
  <si>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</si>
  <si>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</si>
  <si>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</si>
  <si>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</si>
  <si>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</si>
  <si>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</si>
  <si>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</si>
  <si>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</si>
  <si>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</si>
  <si>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</si>
  <si>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</si>
  <si>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</si>
  <si>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</si>
  <si>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</si>
  <si>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</si>
  <si>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</si>
  <si>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</si>
  <si>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</si>
  <si>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</si>
  <si>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</si>
  <si>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</si>
  <si>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</si>
  <si>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</si>
  <si>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</si>
  <si>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</si>
  <si>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</si>
  <si>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</si>
  <si>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</si>
  <si>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</si>
  <si>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</si>
  <si>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</si>
  <si>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</si>
  <si>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</si>
  <si>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</si>
  <si>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</si>
  <si>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</si>
  <si>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</si>
  <si>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</si>
  <si>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</si>
  <si>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</si>
  <si>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</si>
  <si>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</si>
  <si>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</si>
  <si>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</si>
  <si>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</si>
  <si>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</si>
  <si>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</si>
  <si>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</si>
  <si>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</si>
  <si>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</si>
  <si>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</si>
  <si>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</si>
  <si>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</si>
  <si>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</si>
  <si>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</si>
  <si>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</si>
  <si>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</si>
  <si>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</si>
  <si>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</si>
  <si>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</si>
  <si>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</si>
  <si>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</si>
  <si>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</si>
  <si>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</si>
  <si>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</si>
  <si>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</si>
  <si>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</si>
  <si>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</si>
  <si>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</si>
  <si>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</si>
  <si>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</si>
  <si>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</si>
  <si>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</si>
  <si>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</si>
  <si>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</si>
  <si>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</si>
  <si>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</si>
  <si>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</si>
  <si>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</si>
  <si>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</si>
  <si>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</si>
  <si>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</si>
  <si>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</si>
  <si>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</si>
  <si>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</si>
  <si>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</si>
  <si>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</si>
  <si>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</si>
  <si>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</si>
  <si>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</si>
  <si>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</si>
  <si>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</si>
  <si>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</si>
  <si>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</si>
  <si>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</si>
  <si>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</si>
  <si>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</si>
  <si>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</si>
  <si>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</si>
  <si>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</si>
  <si>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</si>
  <si>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</si>
  <si>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</si>
  <si>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</si>
  <si>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</si>
  <si>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</si>
  <si>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</si>
  <si>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</si>
  <si>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</si>
  <si>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</si>
  <si>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</si>
  <si>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</si>
  <si>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</si>
  <si>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</si>
  <si>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</si>
  <si>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</si>
  <si>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</si>
  <si>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</si>
  <si>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</si>
  <si>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</si>
  <si>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</si>
  <si>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</si>
  <si>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</si>
  <si>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</si>
  <si>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</si>
  <si>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</si>
  <si>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</si>
  <si>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</si>
  <si>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</si>
  <si>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</si>
  <si>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</si>
  <si>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</si>
  <si>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</si>
  <si>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</si>
  <si>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</si>
  <si>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</si>
  <si>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</si>
  <si>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</si>
  <si>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</si>
  <si>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</si>
  <si>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</si>
  <si>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</si>
  <si>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</si>
  <si>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</si>
  <si>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</si>
  <si>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</si>
  <si>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</si>
  <si>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</si>
  <si>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</si>
  <si>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</si>
  <si>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</si>
  <si>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</si>
  <si>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</si>
  <si>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</si>
  <si>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</si>
  <si>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</si>
  <si>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</si>
  <si>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</si>
  <si>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</si>
  <si>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</si>
  <si>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</si>
  <si>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</si>
  <si>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</si>
  <si>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</si>
  <si>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</si>
  <si>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</si>
  <si>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</si>
  <si>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</si>
  <si>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</si>
  <si>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</si>
  <si>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</si>
  <si>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</si>
  <si>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</si>
  <si>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</si>
  <si>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</si>
  <si>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</si>
  <si>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</si>
  <si>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</si>
  <si>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</si>
  <si>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</si>
  <si>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</si>
  <si>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</si>
  <si>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</si>
  <si>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</si>
  <si>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</si>
  <si>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</si>
  <si>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</si>
  <si>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</si>
  <si>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</si>
  <si>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</si>
  <si>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</si>
  <si>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</si>
  <si>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</si>
  <si>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</si>
  <si>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</si>
  <si>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</si>
  <si>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</si>
  <si>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</si>
  <si>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</si>
  <si>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</si>
  <si>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</si>
  <si>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</si>
  <si>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</si>
  <si>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</si>
  <si>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</si>
  <si>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</si>
  <si>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</si>
  <si>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</si>
  <si>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</si>
  <si>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</si>
  <si>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</si>
  <si>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</si>
  <si>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</si>
  <si>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</si>
  <si>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</si>
  <si>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</si>
  <si>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</si>
  <si>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</si>
  <si>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</si>
  <si>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</si>
  <si>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</si>
  <si>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</si>
  <si>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</si>
  <si>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</si>
  <si>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</si>
  <si>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</si>
  <si>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</si>
  <si>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</si>
  <si>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</si>
  <si>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</si>
  <si>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</si>
  <si>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</si>
  <si>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</si>
  <si>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</si>
  <si>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</si>
  <si>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</si>
  <si>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</si>
  <si>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</si>
  <si>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</si>
  <si>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</si>
  <si>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</si>
  <si>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</si>
  <si>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</si>
  <si>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</si>
  <si>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</si>
  <si>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</si>
  <si>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</si>
  <si>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</si>
  <si>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</si>
  <si>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</si>
  <si>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</si>
  <si>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</si>
  <si>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</si>
  <si>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</si>
  <si>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</si>
  <si>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</si>
  <si>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</si>
  <si>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</si>
  <si>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</si>
  <si>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</si>
  <si>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</si>
  <si>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</si>
  <si>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</si>
  <si>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</si>
  <si>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</si>
  <si>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</si>
  <si>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</si>
  <si>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</si>
  <si>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</si>
  <si>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</si>
  <si>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</si>
  <si>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</si>
  <si>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</si>
  <si>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</si>
  <si>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</si>
  <si>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</si>
  <si>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</si>
  <si>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</si>
  <si>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</si>
  <si>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</si>
  <si>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</si>
  <si>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</si>
  <si>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</si>
  <si>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</si>
  <si>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</si>
  <si>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</si>
  <si>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</si>
  <si>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</si>
  <si>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</si>
  <si>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</si>
  <si>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</si>
  <si>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</si>
  <si>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</si>
  <si>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</si>
  <si>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</si>
  <si>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</si>
  <si>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</si>
  <si>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</si>
  <si>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</si>
  <si>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</si>
  <si>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</si>
  <si>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</si>
  <si>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</si>
  <si>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</si>
  <si>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</si>
  <si>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</si>
  <si>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</si>
  <si>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</si>
  <si>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</si>
  <si>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</si>
  <si>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</si>
  <si>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</si>
  <si>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</si>
  <si>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</si>
  <si>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</si>
  <si>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</si>
  <si>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</si>
  <si>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</si>
  <si>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</si>
  <si>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</si>
  <si>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</si>
  <si>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</si>
  <si>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</si>
  <si>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</si>
  <si>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</si>
  <si>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</si>
  <si>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</si>
  <si>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</si>
  <si>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</si>
  <si>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</si>
  <si>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</si>
  <si>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</si>
  <si>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</si>
  <si>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</si>
  <si>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</si>
  <si>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</si>
  <si>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</si>
  <si>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</si>
  <si>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</si>
  <si>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</si>
  <si>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</si>
  <si>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</si>
  <si>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</si>
  <si>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</si>
  <si>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</si>
  <si>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</si>
  <si>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</si>
  <si>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</si>
  <si>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</si>
  <si>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</si>
  <si>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</si>
  <si>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</si>
  <si>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</si>
  <si>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</si>
  <si>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</si>
  <si>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</si>
  <si>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</si>
  <si>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</si>
  <si>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</si>
  <si>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</si>
  <si>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</si>
  <si>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</si>
  <si>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</si>
  <si>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</si>
  <si>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</si>
  <si>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</si>
  <si>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</si>
  <si>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</si>
  <si>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</si>
  <si>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</si>
  <si>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</si>
  <si>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</si>
  <si>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</si>
  <si>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</si>
  <si>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</si>
  <si>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</si>
  <si>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</si>
  <si>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</si>
  <si>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</si>
  <si>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</si>
  <si>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</si>
  <si>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</si>
  <si>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</si>
  <si>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</si>
  <si>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</si>
  <si>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</si>
  <si>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</si>
  <si>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</si>
  <si>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</si>
  <si>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</si>
  <si>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</si>
  <si>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</si>
  <si>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</si>
  <si>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</si>
  <si>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</si>
  <si>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</si>
  <si>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</si>
  <si>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</si>
  <si>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</si>
  <si>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</si>
  <si>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</si>
  <si>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</si>
  <si>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</si>
  <si>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</si>
  <si>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</si>
  <si>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</si>
  <si>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</si>
  <si>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</si>
  <si>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</si>
  <si>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</si>
  <si>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</si>
  <si>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</si>
  <si>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</si>
  <si>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</si>
  <si>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</si>
  <si>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</si>
  <si>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</si>
  <si>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</si>
  <si>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</si>
  <si>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</si>
  <si>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</si>
  <si>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</si>
  <si>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</si>
  <si>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</si>
  <si>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</si>
  <si>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</si>
  <si>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</si>
  <si>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</si>
  <si>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</si>
  <si>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</si>
  <si>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</si>
  <si>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</si>
  <si>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</si>
  <si>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</si>
  <si>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</si>
  <si>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</si>
  <si>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</si>
  <si>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</si>
  <si>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</si>
  <si>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</si>
  <si>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</si>
  <si>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</si>
  <si>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</si>
  <si>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</si>
  <si>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</si>
  <si>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</si>
  <si>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</si>
  <si>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</si>
  <si>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</si>
  <si>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</si>
  <si>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</si>
  <si>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</si>
  <si>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</si>
  <si>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</si>
  <si>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</si>
  <si>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</si>
  <si>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</si>
  <si>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</si>
  <si>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</si>
  <si>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</si>
  <si>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</si>
  <si>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</si>
  <si>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</si>
  <si>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</si>
  <si>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</si>
  <si>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</si>
  <si>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</si>
  <si>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</si>
  <si>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</si>
  <si>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</si>
  <si>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</si>
  <si>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</si>
  <si>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</si>
  <si>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</si>
  <si>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</si>
  <si>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</si>
  <si>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</si>
  <si>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</si>
  <si>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</si>
  <si>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</si>
  <si>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</si>
  <si>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</si>
  <si>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</si>
  <si>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</si>
  <si>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</si>
  <si>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</si>
  <si>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</si>
  <si>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</si>
  <si>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</si>
  <si>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</si>
  <si>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</si>
  <si>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</si>
  <si>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</si>
  <si>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</si>
  <si>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</si>
  <si>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</si>
  <si>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</si>
  <si>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</si>
  <si>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</si>
  <si>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</si>
  <si>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</si>
  <si>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</si>
  <si>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</si>
  <si>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</si>
  <si>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</si>
  <si>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</si>
  <si>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</si>
  <si>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</si>
  <si>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</si>
  <si>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</si>
  <si>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</si>
  <si>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</si>
  <si>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</si>
  <si>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</si>
  <si>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</si>
  <si>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</si>
  <si>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</si>
  <si>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</si>
  <si>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</si>
  <si>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</si>
  <si>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</si>
  <si>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</si>
  <si>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</si>
  <si>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</si>
  <si>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</si>
  <si>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</si>
  <si>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</si>
  <si>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</si>
  <si>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</si>
  <si>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</si>
  <si>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</si>
  <si>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</si>
  <si>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</si>
  <si>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</si>
  <si>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</si>
  <si>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</si>
  <si>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</si>
  <si>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</si>
  <si>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</si>
  <si>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</si>
  <si>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</si>
  <si>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</si>
  <si>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</si>
  <si>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</si>
  <si>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</si>
  <si>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</si>
  <si>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</si>
  <si>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</si>
  <si>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</si>
  <si>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</si>
  <si>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</si>
  <si>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</si>
  <si>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</si>
  <si>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</si>
  <si>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</si>
  <si>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</si>
  <si>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</si>
  <si>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</si>
  <si>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</si>
  <si>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</si>
  <si>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</si>
  <si>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</si>
  <si>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</si>
  <si>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</si>
  <si>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</si>
  <si>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</si>
  <si>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</si>
  <si>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</si>
  <si>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</si>
  <si>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</si>
  <si>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</si>
  <si>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</si>
  <si>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</si>
  <si>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</si>
  <si>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</si>
  <si>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</si>
  <si>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</si>
  <si>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</si>
  <si>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</si>
  <si>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</si>
  <si>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</si>
  <si>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</si>
  <si>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</si>
  <si>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</si>
  <si>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</si>
  <si>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</si>
  <si>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</si>
  <si>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</si>
  <si>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</si>
  <si>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</si>
  <si>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</si>
  <si>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</si>
  <si>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</si>
  <si>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</si>
  <si>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</si>
  <si>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</si>
  <si>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</si>
  <si>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</si>
  <si>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</si>
  <si>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</si>
  <si>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</si>
  <si>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</si>
  <si>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</si>
  <si>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</si>
  <si>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</si>
  <si>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</si>
  <si>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</si>
  <si>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</si>
  <si>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</si>
  <si>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</si>
  <si>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</si>
  <si>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</si>
  <si>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</si>
  <si>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</si>
  <si>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</si>
  <si>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</si>
  <si>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</si>
  <si>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</si>
  <si>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</si>
  <si>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</si>
  <si>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</si>
  <si>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</si>
  <si>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</si>
  <si>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</si>
  <si>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</si>
  <si>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</si>
  <si>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</si>
  <si>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</si>
  <si>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</si>
  <si>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</si>
  <si>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</si>
  <si>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</si>
  <si>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</si>
  <si>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</si>
  <si>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</si>
  <si>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</si>
  <si>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</si>
  <si>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</si>
  <si>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</si>
  <si>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</si>
  <si>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</si>
  <si>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</si>
  <si>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</si>
  <si>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</si>
  <si>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</si>
  <si>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</si>
  <si>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</si>
  <si>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</si>
  <si>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</si>
  <si>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</si>
  <si>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</si>
  <si>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</si>
  <si>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</si>
  <si>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</si>
  <si>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</si>
  <si>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</si>
  <si>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</si>
  <si>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</si>
  <si>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</si>
  <si>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</si>
  <si>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</si>
  <si>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</si>
  <si>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</si>
  <si>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</si>
  <si>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</si>
  <si>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</si>
  <si>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</si>
  <si>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</si>
  <si>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</si>
  <si>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</si>
  <si>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</si>
  <si>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</si>
  <si>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</si>
  <si>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</si>
  <si>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</si>
  <si>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</si>
  <si>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</si>
  <si>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</si>
  <si>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</si>
  <si>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</si>
  <si>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</si>
  <si>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</si>
  <si>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</si>
  <si>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</si>
  <si>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</si>
  <si>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</si>
  <si>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</si>
  <si>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</si>
  <si>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</si>
  <si>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</si>
  <si>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</si>
  <si>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</si>
  <si>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</si>
  <si>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</si>
  <si>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</si>
  <si>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</si>
  <si>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</si>
  <si>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</si>
  <si>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</si>
  <si>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</si>
  <si>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</si>
  <si>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</si>
  <si>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</si>
  <si>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</si>
  <si>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</si>
  <si>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</si>
  <si>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</si>
  <si>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</si>
  <si>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</si>
  <si>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</si>
  <si>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</si>
  <si>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</si>
  <si>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</si>
  <si>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</si>
  <si>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</si>
  <si>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</si>
  <si>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</si>
  <si>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</si>
  <si>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</si>
  <si>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</si>
  <si>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</si>
  <si>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</si>
  <si>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</si>
  <si>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</si>
  <si>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</si>
  <si>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</si>
  <si>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</si>
  <si>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</si>
  <si>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</si>
  <si>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</si>
  <si>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</si>
  <si>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</si>
  <si>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</si>
  <si>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</si>
  <si>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</si>
  <si>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</si>
  <si>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</si>
  <si>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</si>
  <si>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</si>
  <si>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</si>
  <si>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</si>
  <si>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</si>
  <si>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</si>
  <si>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</si>
  <si>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</si>
  <si>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</si>
  <si>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</si>
  <si>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</si>
  <si>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</si>
  <si>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</si>
  <si>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</si>
  <si>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</si>
  <si>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</si>
  <si>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</si>
  <si>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</si>
  <si>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</si>
  <si>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</si>
  <si>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</si>
  <si>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</si>
  <si>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</si>
  <si>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</si>
  <si>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</si>
  <si>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</si>
  <si>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</si>
  <si>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</si>
  <si>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</si>
  <si>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</si>
  <si>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</si>
  <si>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</si>
  <si>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</si>
  <si>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</si>
  <si>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</si>
  <si>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</si>
  <si>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</si>
  <si>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</si>
  <si>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</si>
  <si>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</si>
  <si>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</si>
  <si>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</si>
  <si>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</si>
  <si>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</si>
  <si>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</si>
  <si>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</si>
  <si>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</si>
  <si>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</si>
  <si>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</si>
  <si>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</si>
  <si>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</si>
  <si>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</si>
  <si>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</si>
  <si>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</si>
  <si>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</si>
  <si>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</si>
  <si>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</si>
  <si>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</si>
  <si>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</si>
  <si>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</si>
  <si>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</si>
  <si>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</si>
  <si>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</si>
  <si>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</si>
  <si>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</si>
  <si>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</si>
  <si>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</si>
  <si>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</si>
  <si>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</si>
  <si>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</si>
  <si>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</si>
  <si>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</si>
  <si>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</si>
  <si>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</si>
  <si>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</si>
  <si>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</si>
  <si>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</si>
  <si>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</si>
  <si>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</si>
  <si>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</si>
  <si>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</si>
  <si>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</si>
  <si>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</si>
  <si>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</si>
  <si>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</si>
  <si>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</si>
  <si>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</si>
  <si>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</si>
  <si>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</si>
  <si>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</si>
  <si>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</si>
  <si>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</si>
  <si>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</si>
  <si>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</si>
  <si>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</si>
  <si>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</si>
  <si>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</si>
  <si>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</si>
  <si>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</si>
  <si>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</si>
  <si>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</si>
  <si>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</si>
  <si>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</si>
  <si>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</si>
  <si>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</si>
  <si>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</si>
  <si>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</si>
  <si>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</si>
  <si>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</si>
  <si>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</si>
  <si>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</si>
  <si>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</si>
  <si>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</si>
  <si>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</si>
  <si>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</si>
  <si>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</si>
  <si>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</si>
  <si>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</si>
  <si>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</si>
  <si>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</si>
  <si>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</si>
  <si>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</si>
  <si>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</si>
  <si>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</si>
  <si>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</si>
  <si>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</si>
  <si>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</si>
  <si>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</si>
  <si>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</si>
  <si>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</si>
  <si>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</si>
  <si>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</si>
  <si>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</si>
  <si>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</si>
  <si>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</si>
  <si>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</si>
  <si>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</si>
  <si>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</si>
  <si>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</si>
  <si>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</si>
  <si>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</si>
  <si>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</si>
  <si>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</si>
  <si>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</si>
  <si>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</si>
  <si>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</si>
  <si>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</si>
  <si>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</si>
  <si>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</si>
  <si>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</si>
  <si>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</si>
  <si>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</si>
  <si>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</si>
  <si>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</si>
  <si>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</si>
  <si>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</si>
  <si>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</si>
  <si>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</si>
  <si>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</si>
  <si>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</si>
  <si>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</si>
  <si>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</si>
  <si>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</si>
  <si>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</si>
  <si>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</si>
  <si>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</si>
  <si>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</si>
  <si>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</si>
  <si>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</si>
  <si>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</si>
  <si>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</si>
  <si>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</si>
  <si>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</si>
  <si>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</si>
  <si>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</si>
  <si>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</si>
  <si>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</si>
  <si>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</si>
  <si>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</si>
  <si>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</si>
  <si>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</si>
  <si>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</si>
  <si>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</si>
  <si>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</si>
  <si>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</si>
  <si>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</si>
  <si>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</si>
  <si>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</si>
  <si>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</si>
  <si>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</si>
  <si>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</si>
  <si>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</si>
  <si>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</si>
  <si>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</si>
  <si>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</si>
  <si>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</si>
  <si>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</si>
  <si>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</si>
  <si>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</si>
  <si>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</si>
  <si>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</si>
  <si>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</si>
  <si>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</si>
  <si>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</si>
  <si>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</si>
  <si>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</si>
  <si>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</si>
  <si>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</si>
  <si>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</si>
  <si>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</si>
  <si>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</si>
  <si>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</si>
  <si>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</si>
  <si>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</si>
  <si>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</si>
  <si>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</si>
  <si>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</si>
  <si>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</si>
  <si>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</si>
  <si>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</si>
  <si>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</si>
  <si>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</si>
  <si>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</si>
  <si>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</si>
  <si>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</si>
  <si>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</si>
  <si>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</si>
  <si>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</si>
  <si>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</si>
  <si>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</si>
  <si>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</si>
  <si>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</si>
  <si>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</si>
  <si>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</si>
  <si>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</si>
  <si>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</si>
  <si>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</si>
  <si>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</si>
  <si>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</si>
  <si>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</si>
  <si>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</si>
  <si>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</si>
  <si>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</si>
  <si>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</si>
  <si>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</si>
  <si>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</si>
  <si>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</si>
  <si>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</si>
  <si>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</si>
  <si>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</si>
  <si>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</si>
  <si>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</si>
  <si>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</si>
  <si>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</si>
  <si>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</si>
  <si>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</si>
  <si>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</si>
  <si>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</si>
  <si>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</si>
  <si>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</si>
  <si>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</si>
  <si>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</si>
  <si>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</si>
  <si>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</si>
  <si>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</si>
  <si>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</si>
  <si>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</si>
  <si>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</si>
  <si>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</si>
  <si>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</si>
  <si>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</si>
  <si>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</si>
  <si>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</si>
  <si>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</si>
  <si>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</si>
  <si>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</si>
  <si>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</si>
  <si>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</si>
  <si>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</si>
  <si>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</si>
  <si>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</si>
  <si>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</si>
  <si>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</si>
  <si>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</si>
  <si>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</si>
  <si>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</si>
  <si>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</si>
  <si>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</si>
  <si>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</si>
  <si>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</si>
  <si>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</si>
  <si>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</si>
  <si>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</si>
  <si>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</si>
  <si>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</si>
  <si>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</si>
  <si>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</si>
  <si>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</si>
  <si>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</si>
  <si>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</si>
  <si>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</si>
  <si>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</si>
  <si>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</si>
  <si>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</si>
  <si>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</si>
  <si>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</si>
  <si>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</si>
  <si>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</si>
  <si>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</si>
  <si>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</si>
  <si>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</si>
  <si>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</si>
  <si>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</si>
  <si>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</si>
  <si>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</si>
  <si>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</si>
  <si>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</si>
  <si>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</si>
  <si>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</si>
  <si>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</si>
  <si>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</si>
  <si>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</si>
  <si>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</si>
  <si>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</si>
  <si>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</si>
  <si>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</si>
  <si>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</si>
  <si>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</si>
  <si>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</si>
  <si>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</si>
  <si>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</si>
  <si>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</si>
  <si>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</si>
  <si>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</si>
  <si>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</si>
  <si>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</si>
  <si>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</si>
  <si>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</si>
  <si>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</si>
  <si>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</si>
  <si>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</si>
  <si>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</si>
  <si>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</si>
  <si>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</si>
  <si>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</si>
  <si>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</si>
  <si>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</si>
  <si>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</si>
  <si>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</si>
  <si>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</si>
  <si>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</si>
  <si>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</si>
  <si>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</si>
  <si>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</si>
  <si>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</si>
  <si>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</si>
  <si>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</si>
  <si>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</si>
  <si>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</si>
  <si>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</si>
  <si>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</si>
  <si>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</si>
  <si>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</si>
  <si>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</si>
  <si>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</si>
  <si>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</si>
  <si>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</si>
  <si>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</si>
  <si>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</si>
  <si>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</si>
  <si>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</si>
  <si>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</si>
  <si>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</si>
  <si>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</si>
  <si>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</si>
  <si>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</si>
  <si>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</si>
  <si>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</si>
  <si>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</si>
  <si>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</si>
  <si>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</si>
  <si>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</si>
  <si>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</si>
  <si>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</si>
  <si>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</si>
  <si>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</si>
  <si>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</si>
  <si>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</si>
  <si>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</si>
  <si>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</si>
  <si>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</si>
  <si>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</si>
  <si>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</si>
  <si>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</si>
  <si>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</si>
  <si>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</si>
  <si>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</si>
  <si>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</si>
  <si>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</si>
  <si>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</si>
  <si>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</si>
  <si>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</si>
  <si>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</si>
  <si>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</si>
  <si>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</si>
  <si>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</si>
  <si>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</si>
  <si>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</si>
  <si>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</si>
  <si>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</si>
  <si>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</si>
  <si>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</si>
  <si>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</si>
  <si>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</si>
  <si>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</si>
  <si>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</si>
  <si>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</si>
  <si>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</si>
  <si>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</si>
  <si>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</si>
  <si>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</si>
  <si>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</si>
  <si>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</si>
  <si>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</si>
  <si>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</si>
  <si>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</si>
  <si>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</si>
  <si>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</si>
  <si>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</si>
  <si>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</si>
  <si>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</si>
  <si>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</si>
  <si>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</si>
  <si>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</si>
  <si>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</si>
  <si>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</si>
  <si>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</si>
  <si>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</si>
  <si>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</si>
  <si>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</si>
  <si>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</si>
  <si>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</si>
  <si>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</si>
  <si>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</si>
  <si>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</si>
  <si>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</si>
  <si>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</si>
  <si>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</si>
  <si>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</si>
  <si>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</si>
  <si>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</si>
  <si>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</si>
  <si>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</si>
  <si>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</si>
  <si>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</si>
  <si>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</si>
  <si>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</si>
  <si>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</si>
  <si>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</si>
  <si>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</si>
  <si>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</si>
  <si>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</si>
  <si>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</si>
  <si>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</si>
  <si>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</si>
  <si>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</si>
  <si>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</si>
  <si>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</si>
  <si>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</si>
  <si>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</si>
  <si>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</si>
  <si>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</si>
  <si>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</si>
  <si>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</si>
  <si>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</si>
  <si>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</si>
  <si>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</si>
  <si>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</si>
  <si>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</si>
  <si>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</si>
  <si>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</si>
  <si>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</si>
  <si>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</si>
  <si>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</si>
  <si>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</si>
  <si>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</si>
  <si>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</si>
  <si>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</si>
  <si>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</si>
  <si>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</si>
  <si>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</si>
  <si>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</si>
  <si>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</si>
  <si>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</si>
  <si>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</si>
  <si>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</si>
  <si>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</si>
  <si>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</si>
  <si>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</si>
  <si>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</si>
  <si>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</si>
  <si>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</si>
  <si>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</si>
  <si>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</si>
  <si>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</si>
  <si>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</si>
  <si>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</si>
  <si>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</si>
  <si>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</si>
  <si>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</si>
  <si>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</si>
  <si>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</si>
  <si>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</si>
  <si>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</si>
  <si>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</si>
  <si>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</si>
  <si>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</si>
  <si>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</si>
  <si>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</si>
  <si>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</si>
  <si>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</si>
  <si>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</si>
  <si>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</si>
  <si>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</si>
  <si>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</si>
  <si>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</si>
  <si>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</si>
  <si>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</si>
  <si>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</si>
  <si>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</si>
  <si>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</si>
  <si>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</si>
  <si>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</si>
  <si>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</si>
  <si>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</si>
  <si>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</si>
  <si>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</si>
  <si>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</si>
  <si>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</si>
  <si>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</si>
  <si>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</si>
  <si>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</si>
  <si>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</si>
  <si>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</si>
  <si>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</si>
  <si>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</si>
  <si>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</si>
  <si>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</si>
  <si>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</si>
  <si>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</si>
  <si>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</si>
  <si>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</si>
  <si>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</si>
  <si>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</si>
  <si>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</si>
  <si>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</si>
  <si>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</si>
  <si>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</si>
  <si>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</si>
  <si>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</si>
  <si>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</si>
  <si>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</si>
  <si>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</si>
  <si>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</si>
  <si>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</si>
  <si>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</si>
  <si>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</si>
  <si>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</si>
  <si>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</si>
  <si>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</si>
  <si>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</si>
  <si>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</si>
  <si>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</si>
  <si>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</si>
  <si>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</si>
  <si>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</si>
  <si>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</si>
  <si>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</si>
  <si>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</si>
  <si>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</si>
  <si>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</si>
  <si>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</si>
  <si>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</si>
  <si>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</si>
  <si>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</si>
  <si>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</si>
  <si>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</si>
  <si>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</si>
  <si>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</si>
  <si>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</si>
  <si>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</si>
  <si>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</si>
  <si>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</si>
  <si>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</si>
  <si>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</si>
  <si>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</si>
  <si>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</si>
  <si>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</si>
  <si>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</si>
  <si>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</si>
  <si>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</si>
  <si>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</si>
  <si>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</si>
  <si>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</si>
  <si>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</si>
  <si>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</si>
  <si>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</si>
  <si>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</si>
  <si>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</si>
  <si>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</si>
  <si>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</si>
  <si>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</si>
  <si>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</si>
  <si>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</si>
  <si>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</si>
  <si>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</si>
  <si>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</si>
  <si>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</si>
  <si>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</si>
  <si>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</si>
  <si>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</si>
  <si>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</si>
  <si>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</si>
  <si>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</si>
  <si>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</si>
  <si>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</si>
  <si>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</si>
  <si>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</si>
  <si>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</si>
  <si>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</si>
  <si>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</si>
  <si>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</si>
  <si>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</si>
  <si>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</si>
  <si>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</si>
  <si>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</si>
  <si>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</si>
  <si>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</si>
  <si>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</si>
  <si>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</si>
  <si>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</si>
  <si>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</si>
  <si>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</si>
  <si>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</si>
  <si>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</si>
  <si>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</si>
  <si>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</si>
  <si>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</si>
  <si>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</si>
  <si>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</si>
  <si>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</si>
  <si>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</si>
  <si>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</si>
  <si>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</si>
  <si>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</si>
  <si>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</si>
  <si>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</si>
  <si>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</si>
  <si>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</si>
  <si>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</si>
  <si>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</si>
  <si>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</si>
  <si>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</si>
  <si>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</si>
  <si>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</si>
  <si>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</si>
  <si>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</si>
  <si>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</si>
  <si>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</si>
  <si>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</si>
  <si>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</si>
  <si>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</si>
  <si>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</si>
  <si>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</si>
  <si>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</si>
  <si>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</si>
  <si>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</si>
  <si>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</si>
  <si>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</si>
  <si>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</si>
  <si>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</si>
  <si>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</si>
  <si>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</si>
  <si>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</si>
  <si>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</si>
  <si>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</si>
  <si>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</si>
  <si>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</si>
  <si>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</si>
  <si>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</si>
  <si>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</si>
  <si>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</si>
  <si>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</si>
  <si>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</si>
  <si>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</si>
  <si>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</si>
  <si>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</si>
  <si>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</si>
  <si>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</si>
  <si>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</si>
  <si>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</si>
  <si>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</si>
  <si>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</si>
  <si>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</si>
  <si>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</si>
  <si>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</si>
  <si>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</si>
  <si>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</si>
  <si>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</si>
  <si>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</si>
  <si>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</si>
  <si>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</si>
  <si>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</si>
  <si>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</si>
  <si>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</si>
  <si>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</si>
  <si>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</si>
  <si>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</si>
  <si>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</si>
  <si>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</si>
  <si>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</si>
  <si>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</si>
  <si>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</si>
  <si>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</si>
  <si>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</si>
  <si>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</si>
  <si>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</si>
  <si>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</si>
  <si>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</si>
  <si>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</si>
  <si>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</si>
  <si>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</si>
  <si>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</si>
  <si>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</si>
  <si>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</si>
  <si>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</si>
  <si>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</si>
  <si>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</si>
  <si>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</si>
  <si>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</si>
  <si>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</si>
  <si>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</si>
  <si>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</si>
  <si>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</si>
  <si>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</si>
  <si>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</si>
  <si>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</si>
  <si>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</si>
  <si>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</si>
  <si>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</si>
  <si>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</si>
  <si>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</si>
  <si>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</si>
  <si>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</si>
  <si>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</si>
  <si>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</si>
  <si>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</si>
  <si>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</si>
  <si>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</si>
  <si>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</si>
  <si>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</si>
  <si>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</si>
  <si>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</si>
  <si>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</si>
  <si>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</si>
  <si>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</si>
  <si>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</si>
  <si>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</si>
  <si>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</si>
  <si>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</si>
  <si>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</si>
  <si>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</si>
  <si>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</si>
  <si>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</si>
  <si>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</si>
  <si>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</si>
  <si>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</si>
  <si>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</si>
  <si>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</si>
  <si>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</si>
  <si>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</si>
  <si>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</si>
  <si>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</si>
  <si>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</si>
  <si>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</si>
  <si>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</si>
  <si>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</si>
  <si>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</si>
  <si>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</si>
  <si>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</si>
  <si>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</si>
  <si>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</si>
  <si>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</si>
  <si>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</si>
  <si>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</si>
  <si>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</si>
  <si>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</si>
  <si>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</si>
  <si>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</si>
  <si>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</si>
  <si>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</si>
  <si>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</si>
  <si>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</si>
  <si>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</si>
  <si>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</si>
  <si>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</si>
  <si>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</si>
  <si>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</si>
  <si>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</si>
  <si>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</si>
  <si>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</si>
  <si>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</si>
  <si>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</si>
  <si>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</si>
  <si>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</si>
  <si>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</si>
  <si>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</si>
  <si>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</si>
  <si>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</si>
  <si>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</si>
  <si>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</si>
  <si>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</si>
  <si>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</si>
  <si>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</si>
  <si>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</si>
  <si>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</si>
  <si>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</si>
  <si>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</si>
  <si>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</si>
  <si>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</si>
  <si>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</si>
  <si>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</si>
  <si>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</si>
  <si>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</si>
  <si>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</si>
  <si>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</si>
  <si>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</si>
  <si>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</si>
  <si>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</si>
  <si>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</si>
  <si>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</si>
  <si>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</si>
  <si>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</si>
  <si>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</si>
  <si>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</si>
  <si>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</si>
  <si>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</si>
  <si>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</si>
  <si>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</si>
  <si>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</si>
  <si>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</si>
  <si>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</si>
  <si>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</si>
  <si>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</si>
  <si>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</si>
  <si>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</si>
  <si>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</si>
  <si>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</si>
  <si>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</si>
  <si>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</si>
  <si>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</si>
  <si>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</si>
  <si>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</si>
  <si>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</si>
  <si>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</si>
  <si>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</si>
  <si>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</si>
  <si>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</si>
  <si>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</si>
  <si>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</si>
  <si>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</si>
  <si>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</si>
  <si>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</si>
  <si>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</si>
  <si>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</si>
  <si>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</si>
  <si>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</si>
  <si>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</si>
  <si>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</si>
  <si>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</si>
  <si>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</si>
  <si>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</si>
  <si>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</si>
  <si>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</si>
  <si>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</si>
  <si>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</si>
  <si>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</si>
  <si>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</si>
  <si>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</si>
  <si>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</si>
  <si>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</si>
  <si>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</si>
  <si>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</si>
  <si>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</si>
  <si>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</si>
  <si>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</si>
  <si>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</si>
  <si>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</si>
  <si>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</si>
  <si>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</si>
  <si>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</si>
  <si>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</si>
  <si>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</si>
  <si>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</si>
  <si>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</si>
  <si>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</si>
  <si>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</si>
  <si>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</si>
  <si>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</si>
  <si>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</si>
  <si>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</si>
  <si>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</si>
  <si>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</si>
  <si>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</si>
  <si>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</si>
  <si>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</si>
  <si>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</si>
  <si>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</si>
  <si>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</si>
  <si>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</si>
  <si>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</si>
  <si>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</si>
  <si>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</si>
  <si>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</si>
  <si>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</si>
  <si>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</si>
  <si>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</si>
  <si>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</si>
  <si>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</si>
  <si>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</si>
  <si>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</si>
  <si>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</si>
  <si>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</si>
  <si>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</si>
  <si>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</si>
  <si>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</si>
  <si>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</si>
  <si>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</si>
  <si>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</si>
  <si>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</si>
  <si>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</si>
  <si>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</si>
  <si>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</si>
  <si>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</si>
  <si>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</si>
  <si>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</si>
  <si>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</si>
  <si>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</si>
  <si>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</si>
  <si>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</si>
  <si>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</si>
  <si>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</si>
  <si>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</si>
  <si>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</si>
  <si>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</si>
  <si>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</si>
  <si>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</si>
  <si>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</si>
  <si>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</si>
  <si>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</si>
  <si>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</si>
  <si>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</si>
  <si>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</si>
  <si>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</si>
  <si>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</si>
  <si>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</si>
  <si>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</si>
  <si>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</si>
  <si>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</si>
  <si>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</si>
  <si>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</si>
  <si>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</si>
  <si>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</si>
  <si>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</si>
  <si>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</si>
  <si>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</si>
  <si>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</si>
  <si>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</si>
  <si>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</si>
  <si>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</si>
  <si>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</si>
  <si>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</si>
  <si>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</si>
  <si>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</si>
  <si>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</si>
  <si>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</si>
  <si>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</si>
  <si>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</si>
  <si>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</si>
  <si>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</si>
  <si>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</si>
  <si>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</si>
  <si>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</si>
  <si>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</si>
  <si>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</si>
  <si>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</si>
  <si>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</si>
  <si>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</si>
  <si>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</si>
  <si>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</si>
  <si>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</si>
  <si>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</si>
  <si>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</si>
  <si>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</si>
  <si>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</si>
  <si>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</si>
  <si>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</si>
  <si>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</si>
  <si>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</si>
  <si>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</si>
  <si>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</si>
  <si>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</si>
  <si>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</si>
  <si>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</si>
  <si>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</si>
  <si>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</si>
  <si>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</si>
  <si>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</si>
  <si>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</si>
  <si>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</si>
  <si>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</si>
  <si>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</si>
  <si>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</si>
  <si>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</si>
  <si>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</si>
  <si>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</si>
  <si>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</si>
  <si>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</si>
  <si>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</si>
  <si>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</si>
  <si>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</si>
  <si>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</si>
  <si>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</si>
  <si>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</si>
  <si>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</si>
  <si>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</si>
  <si>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</si>
  <si>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</si>
  <si>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</si>
  <si>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</si>
  <si>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</si>
  <si>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</si>
  <si>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</si>
  <si>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</si>
  <si>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</si>
  <si>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</si>
  <si>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</si>
  <si>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</si>
  <si>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</si>
  <si>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</si>
  <si>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</si>
  <si>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</si>
  <si>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</si>
  <si>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</si>
  <si>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</si>
  <si>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</si>
  <si>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</si>
  <si>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</si>
  <si>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</si>
  <si>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</si>
  <si>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</si>
  <si>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</si>
  <si>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</si>
  <si>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</si>
  <si>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</si>
  <si>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</si>
  <si>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</si>
  <si>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</si>
  <si>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</si>
  <si>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</si>
  <si>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</si>
  <si>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</si>
  <si>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</si>
  <si>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</si>
  <si>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</si>
  <si>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</si>
  <si>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</si>
  <si>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</si>
  <si>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</si>
  <si>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</si>
  <si>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</si>
  <si>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</si>
  <si>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</si>
  <si>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</si>
  <si>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</si>
  <si>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</si>
  <si>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</si>
  <si>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</si>
  <si>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</si>
  <si>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</si>
  <si>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</si>
  <si>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</si>
  <si>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</si>
  <si>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</si>
  <si>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</si>
  <si>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</si>
  <si>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</si>
  <si>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</si>
  <si>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</si>
  <si>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</si>
  <si>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</si>
  <si>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</si>
  <si>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</si>
  <si>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</si>
  <si>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</si>
  <si>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</si>
  <si>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</si>
  <si>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</si>
  <si>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</si>
  <si>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</si>
  <si>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</si>
  <si>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</si>
  <si>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</si>
  <si>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</si>
  <si>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</si>
  <si>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</si>
  <si>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</si>
  <si>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</si>
  <si>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</si>
  <si>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</si>
  <si>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</si>
  <si>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</si>
  <si>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</si>
  <si>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</si>
  <si>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</si>
  <si>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</si>
  <si>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</si>
  <si>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</si>
  <si>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</si>
  <si>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</si>
  <si>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</si>
  <si>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</si>
  <si>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</si>
  <si>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</si>
  <si>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</si>
  <si>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</si>
  <si>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</si>
  <si>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</si>
  <si>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</si>
  <si>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</si>
  <si>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</si>
  <si>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</si>
  <si>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</si>
  <si>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</si>
  <si>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</si>
  <si>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</si>
  <si>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</si>
  <si>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</si>
  <si>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</si>
  <si>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</si>
  <si>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</si>
  <si>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</si>
  <si>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</si>
  <si>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</si>
  <si>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</si>
  <si>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</si>
  <si>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</si>
  <si>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</si>
  <si>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</si>
  <si>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</si>
  <si>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</si>
  <si>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</si>
  <si>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</si>
  <si>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</si>
  <si>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</si>
  <si>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</si>
  <si>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</si>
  <si>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</si>
  <si>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</si>
  <si>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</si>
  <si>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</si>
  <si>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</si>
  <si>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</si>
  <si>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</si>
  <si>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</si>
  <si>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</si>
  <si>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</si>
  <si>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</si>
  <si>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</si>
  <si>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</si>
  <si>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</si>
  <si>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</si>
  <si>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</si>
  <si>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</si>
  <si>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</si>
  <si>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</si>
  <si>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</si>
  <si>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</si>
  <si>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</si>
  <si>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</si>
  <si>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</si>
  <si>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</si>
  <si>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</si>
  <si>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</si>
  <si>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</si>
  <si>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</si>
  <si>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</si>
  <si>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</si>
  <si>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</si>
  <si>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</si>
  <si>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</si>
  <si>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</si>
  <si>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</si>
  <si>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</si>
  <si>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</si>
  <si>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</si>
  <si>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</si>
  <si>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</si>
  <si>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</si>
  <si>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</si>
  <si>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</si>
  <si>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</si>
  <si>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</si>
  <si>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</si>
  <si>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</si>
  <si>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</si>
  <si>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</si>
  <si>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</si>
  <si>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</si>
  <si>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</si>
  <si>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</si>
  <si>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</si>
  <si>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</si>
  <si>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</si>
  <si>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</si>
  <si>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</si>
  <si>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</si>
  <si>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</si>
  <si>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</si>
  <si>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</si>
  <si>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</si>
  <si>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</si>
  <si>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</si>
  <si>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</si>
  <si>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</si>
  <si>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</si>
  <si>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</si>
  <si>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</si>
  <si>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</si>
  <si>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</si>
  <si>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</si>
  <si>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</si>
  <si>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</si>
  <si>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</si>
  <si>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</si>
  <si>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</si>
  <si>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</si>
  <si>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</si>
  <si>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</si>
  <si>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</si>
  <si>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</si>
  <si>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</si>
  <si>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</si>
  <si>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</si>
  <si>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</si>
  <si>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</si>
  <si>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</si>
  <si>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</si>
  <si>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</si>
  <si>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</si>
  <si>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</si>
  <si>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</si>
  <si>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</si>
  <si>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</si>
  <si>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</si>
  <si>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</si>
  <si>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</si>
  <si>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</si>
  <si>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</si>
  <si>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</si>
  <si>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</si>
  <si>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</si>
  <si>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</si>
  <si>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</si>
  <si>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</si>
  <si>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</si>
  <si>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</si>
  <si>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</si>
  <si>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</si>
  <si>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</si>
  <si>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</si>
  <si>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</si>
  <si>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</si>
  <si>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</si>
  <si>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</si>
  <si>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</si>
  <si>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</si>
  <si>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</si>
  <si>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</si>
  <si>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</si>
  <si>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</si>
  <si>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</si>
  <si>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</si>
  <si>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</si>
  <si>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</si>
  <si>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</si>
  <si>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</si>
  <si>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</si>
  <si>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</si>
  <si>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</si>
  <si>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</si>
  <si>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</si>
  <si>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</si>
  <si>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</si>
  <si>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</si>
  <si>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</si>
  <si>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</si>
  <si>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</si>
  <si>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</si>
  <si>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</si>
  <si>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</si>
  <si>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</si>
  <si>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</si>
  <si>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</si>
  <si>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</si>
  <si>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</si>
  <si>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</si>
  <si>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</si>
  <si>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</si>
  <si>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</si>
  <si>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</si>
  <si>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</si>
  <si>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</si>
  <si>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</si>
  <si>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</si>
  <si>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</si>
  <si>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</si>
  <si>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</si>
  <si>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</si>
  <si>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</si>
  <si>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</si>
  <si>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</si>
  <si>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</si>
  <si>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</si>
  <si>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</si>
  <si>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</si>
  <si>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</si>
  <si>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</si>
  <si>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</si>
  <si>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</si>
  <si>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</si>
  <si>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</si>
  <si>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</si>
  <si>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</si>
  <si>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</si>
  <si>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</si>
  <si>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</si>
  <si>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</si>
  <si>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</si>
  <si>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</si>
  <si>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</si>
  <si>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</si>
  <si>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</si>
  <si>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</si>
  <si>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</si>
  <si>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</si>
  <si>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</si>
  <si>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</si>
  <si>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</si>
  <si>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</si>
  <si>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</si>
  <si>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</si>
  <si>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</si>
  <si>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</si>
  <si>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</si>
  <si>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</si>
  <si>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</si>
  <si>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</si>
  <si>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</si>
  <si>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</si>
  <si>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</si>
  <si>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</si>
  <si>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</si>
  <si>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</si>
  <si>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</si>
  <si>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</si>
  <si>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</si>
  <si>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</si>
  <si>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</si>
  <si>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</si>
  <si>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</si>
  <si>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</si>
  <si>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</si>
  <si>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</si>
  <si>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</si>
  <si>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</si>
  <si>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</si>
  <si>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</si>
  <si>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</si>
  <si>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</si>
  <si>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</si>
  <si>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</si>
  <si>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</si>
  <si>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</si>
  <si>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</si>
  <si>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</si>
  <si>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</si>
  <si>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</si>
  <si>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</si>
  <si>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</si>
  <si>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</si>
  <si>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</si>
  <si>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</si>
  <si>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</si>
  <si>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</si>
  <si>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</si>
  <si>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</si>
  <si>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</si>
  <si>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</si>
  <si>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</si>
  <si>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</si>
  <si>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</si>
  <si>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</si>
  <si>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</si>
  <si>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</si>
  <si>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</si>
  <si>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</si>
  <si>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</si>
  <si>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</si>
  <si>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</si>
  <si>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</si>
  <si>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</si>
  <si>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</si>
  <si>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</si>
  <si>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</si>
  <si>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</si>
  <si>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</si>
  <si>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</si>
  <si>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</si>
  <si>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</si>
  <si>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</si>
  <si>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</si>
  <si>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</si>
  <si>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</si>
  <si>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</si>
  <si>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</si>
  <si>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</si>
  <si>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</si>
  <si>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</si>
  <si>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</si>
  <si>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</si>
  <si>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</si>
  <si>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</si>
  <si>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</si>
  <si>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</si>
  <si>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</si>
  <si>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</si>
  <si>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</si>
  <si>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</si>
  <si>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</si>
  <si>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</si>
  <si>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</si>
  <si>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</si>
  <si>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</si>
  <si>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</si>
  <si>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</si>
  <si>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</si>
  <si>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</si>
  <si>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</si>
  <si>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</si>
  <si>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</si>
  <si>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</si>
  <si>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</si>
  <si>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</si>
  <si>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</si>
  <si>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</si>
  <si>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</si>
  <si>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</si>
  <si>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</si>
  <si>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</si>
  <si>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</si>
  <si>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</si>
  <si>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</si>
  <si>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</si>
  <si>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</si>
  <si>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</si>
  <si>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</si>
  <si>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</si>
  <si>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</si>
  <si>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</si>
  <si>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</si>
  <si>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</si>
  <si>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</si>
  <si>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</si>
  <si>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</si>
  <si>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</si>
  <si>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</si>
  <si>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</si>
  <si>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</si>
  <si>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</si>
  <si>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</si>
  <si>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</si>
  <si>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</si>
  <si>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</si>
  <si>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</si>
  <si>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</si>
  <si>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</si>
  <si>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</si>
  <si>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</si>
  <si>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</si>
  <si>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</si>
  <si>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</si>
  <si>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</si>
  <si>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</si>
  <si>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</si>
  <si>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</si>
  <si>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</si>
  <si>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</si>
  <si>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</si>
  <si>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</si>
  <si>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</si>
  <si>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</si>
  <si>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</si>
  <si>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</si>
  <si>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</si>
  <si>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</si>
  <si>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</si>
  <si>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</si>
  <si>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</si>
  <si>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</si>
  <si>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</si>
  <si>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</si>
  <si>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</si>
  <si>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</si>
  <si>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</si>
  <si>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</si>
  <si>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</si>
  <si>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</si>
  <si>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</si>
  <si>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</si>
  <si>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</si>
  <si>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</si>
  <si>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</si>
  <si>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</si>
  <si>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</si>
  <si>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</si>
  <si>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</si>
  <si>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</si>
  <si>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</si>
  <si>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</si>
  <si>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</si>
  <si>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</si>
  <si>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</si>
  <si>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</si>
  <si>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</si>
  <si>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</si>
  <si>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</si>
  <si>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</si>
  <si>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</si>
  <si>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</si>
  <si>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</si>
  <si>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</si>
  <si>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</si>
  <si>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</si>
  <si>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</si>
  <si>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</si>
  <si>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</si>
  <si>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</si>
  <si>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</si>
  <si>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</si>
  <si>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</si>
  <si>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</si>
  <si>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</si>
  <si>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</si>
  <si>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</si>
  <si>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</si>
  <si>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</si>
  <si>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</si>
  <si>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</si>
  <si>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</si>
  <si>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</si>
  <si>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</si>
  <si>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</si>
  <si>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</si>
  <si>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</si>
  <si>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</si>
  <si>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</si>
  <si>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</si>
  <si>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</si>
  <si>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</si>
  <si>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</si>
  <si>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</si>
  <si>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</si>
  <si>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</si>
  <si>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</si>
  <si>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</si>
  <si>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</si>
  <si>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</si>
  <si>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</si>
  <si>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</si>
  <si>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</si>
  <si>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</si>
  <si>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</si>
  <si>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</si>
  <si>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</si>
  <si>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</si>
  <si>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</si>
  <si>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</si>
  <si>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</si>
  <si>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</si>
  <si>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</si>
  <si>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</si>
  <si>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</si>
  <si>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</si>
  <si>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</si>
  <si>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</si>
  <si>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</si>
  <si>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</si>
  <si>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</si>
  <si>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</si>
  <si>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</si>
  <si>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</si>
  <si>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</si>
  <si>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</si>
  <si>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</si>
  <si>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</si>
  <si>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</si>
  <si>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</si>
  <si>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</si>
  <si>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</si>
  <si>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</si>
  <si>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</si>
  <si>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</si>
  <si>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</si>
  <si>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</si>
  <si>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</si>
  <si>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</si>
  <si>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</si>
  <si>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</si>
  <si>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</si>
  <si>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</si>
  <si>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</si>
  <si>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</si>
  <si>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</si>
  <si>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</si>
  <si>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</si>
  <si>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</si>
  <si>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</si>
  <si>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</si>
  <si>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</si>
  <si>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</si>
  <si>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</si>
  <si>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</si>
  <si>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</si>
  <si>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</si>
  <si>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</si>
  <si>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</si>
  <si>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</si>
  <si>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</si>
  <si>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</si>
  <si>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</si>
  <si>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</si>
  <si>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</si>
  <si>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</si>
  <si>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</si>
  <si>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</si>
  <si>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</si>
  <si>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</si>
  <si>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</si>
  <si>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</si>
  <si>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</si>
  <si>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</si>
  <si>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</si>
  <si>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</si>
  <si>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</si>
  <si>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</si>
  <si>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</si>
  <si>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</si>
  <si>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</si>
  <si>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</si>
  <si>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</si>
  <si>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</si>
  <si>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</si>
  <si>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</si>
  <si>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</si>
  <si>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</si>
  <si>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</si>
  <si>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</si>
  <si>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</si>
  <si>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</si>
  <si>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</si>
  <si>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</si>
  <si>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</si>
  <si>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</si>
  <si>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</si>
  <si>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</si>
  <si>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</si>
  <si>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</si>
  <si>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</si>
  <si>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</si>
  <si>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</si>
  <si>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</si>
  <si>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</si>
  <si>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</si>
  <si>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</si>
  <si>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</si>
  <si>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</si>
  <si>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</si>
  <si>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</si>
  <si>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</si>
  <si>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</si>
  <si>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</si>
  <si>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</si>
  <si>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</si>
  <si>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</si>
  <si>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</si>
  <si>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</si>
  <si>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</si>
  <si>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</si>
  <si>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</si>
  <si>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</si>
  <si>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</si>
  <si>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</si>
  <si>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</si>
  <si>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</si>
  <si>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</si>
  <si>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</si>
  <si>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</si>
  <si>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</si>
  <si>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</si>
  <si>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</si>
  <si>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</si>
  <si>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</si>
  <si>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</si>
  <si>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</si>
  <si>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</si>
  <si>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</si>
  <si>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</si>
  <si>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</si>
  <si>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</si>
  <si>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</si>
  <si>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</si>
  <si>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</si>
  <si>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</si>
  <si>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</si>
  <si>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</si>
  <si>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</si>
  <si>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</si>
  <si>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</si>
  <si>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</si>
  <si>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</si>
  <si>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</si>
  <si>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</si>
  <si>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</si>
  <si>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</si>
  <si>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</si>
  <si>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</si>
  <si>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</si>
  <si>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</si>
  <si>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</si>
  <si>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</si>
  <si>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</si>
  <si>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</si>
  <si>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</si>
  <si>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</si>
  <si>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</si>
  <si>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</si>
  <si>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</si>
  <si>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</si>
  <si>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</si>
  <si>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</si>
  <si>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</si>
  <si>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</si>
  <si>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</si>
  <si>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</si>
  <si>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</si>
  <si>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</si>
  <si>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</si>
  <si>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</si>
  <si>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</si>
  <si>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</si>
  <si>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</si>
  <si>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</si>
  <si>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</si>
  <si>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</si>
  <si>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</si>
  <si>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</si>
  <si>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</si>
  <si>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</si>
  <si>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</si>
  <si>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</si>
  <si>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</si>
  <si>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</si>
  <si>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</si>
  <si>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</si>
  <si>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</si>
  <si>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</si>
  <si>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</si>
  <si>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</si>
  <si>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</si>
  <si>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</si>
  <si>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</si>
  <si>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</si>
  <si>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</si>
  <si>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</si>
  <si>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</si>
  <si>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</si>
  <si>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</si>
  <si>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</si>
  <si>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</si>
  <si>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</si>
  <si>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</si>
  <si>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</si>
  <si>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</si>
  <si>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</si>
  <si>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</si>
  <si>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</si>
  <si>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</si>
  <si>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</si>
  <si>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</si>
  <si>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</si>
  <si>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</si>
  <si>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</si>
  <si>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</si>
  <si>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</si>
  <si>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</si>
  <si>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</si>
  <si>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</si>
  <si>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</si>
  <si>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</si>
  <si>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</si>
  <si>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</si>
  <si>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</si>
  <si>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</si>
  <si>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</si>
  <si>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</si>
  <si>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</si>
  <si>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</si>
  <si>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</si>
  <si>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</si>
  <si>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</si>
  <si>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</si>
  <si>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</si>
  <si>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</si>
  <si>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</si>
  <si>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</si>
  <si>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</si>
  <si>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</si>
  <si>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</si>
  <si>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</si>
  <si>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</si>
  <si>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</si>
  <si>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</si>
  <si>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</si>
  <si>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</si>
  <si>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</si>
  <si>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</si>
  <si>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</si>
  <si>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</si>
  <si>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</si>
  <si>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</si>
  <si>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</si>
  <si>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</si>
  <si>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</si>
  <si>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</si>
  <si>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</si>
  <si>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</si>
  <si>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</si>
  <si>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</si>
  <si>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</si>
  <si>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</si>
  <si>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</si>
  <si>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</si>
  <si>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</si>
  <si>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</si>
  <si>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</si>
  <si>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</si>
  <si>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</si>
  <si>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</si>
  <si>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</si>
  <si>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</si>
  <si>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</si>
  <si>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</si>
  <si>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</si>
  <si>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</si>
  <si>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</si>
  <si>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</si>
  <si>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</si>
  <si>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</si>
  <si>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</si>
  <si>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</si>
  <si>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</si>
  <si>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</si>
  <si>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</si>
  <si>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</si>
  <si>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</si>
  <si>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</si>
  <si>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</si>
  <si>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</si>
  <si>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</si>
  <si>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</si>
  <si>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</si>
  <si>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</si>
  <si>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</si>
  <si>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</si>
  <si>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</si>
  <si>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</si>
  <si>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</si>
  <si>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</si>
  <si>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</si>
  <si>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</si>
  <si>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</si>
  <si>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</si>
  <si>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</si>
  <si>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</si>
  <si>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</si>
  <si>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</si>
  <si>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</si>
  <si>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</si>
  <si>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</si>
  <si>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</si>
  <si>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</si>
  <si>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</si>
  <si>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</si>
  <si>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</si>
  <si>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</si>
  <si>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</si>
  <si>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</si>
  <si>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</si>
  <si>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</si>
  <si>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</si>
  <si>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</si>
  <si>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</si>
  <si>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</si>
  <si>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</si>
  <si>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</si>
  <si>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</si>
  <si>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</si>
  <si>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</si>
  <si>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</si>
  <si>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</si>
  <si>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</si>
  <si>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</si>
  <si>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</si>
  <si>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</si>
  <si>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</si>
  <si>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</si>
  <si>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</si>
  <si>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</si>
  <si>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</si>
  <si>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</si>
  <si>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</si>
  <si>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</si>
  <si>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</si>
  <si>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</si>
  <si>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</si>
  <si>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</si>
  <si>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</si>
  <si>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</si>
  <si>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</si>
  <si>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</si>
  <si>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</si>
  <si>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</si>
  <si>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</si>
  <si>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</si>
  <si>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</si>
  <si>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</si>
  <si>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</si>
  <si>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</si>
  <si>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</si>
  <si>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</si>
  <si>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</si>
  <si>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</si>
  <si>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</si>
  <si>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</si>
  <si>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</si>
  <si>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</si>
  <si>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</si>
  <si>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</si>
  <si>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</si>
  <si>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</si>
  <si>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</si>
  <si>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</si>
  <si>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</si>
  <si>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</si>
  <si>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</si>
  <si>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</si>
  <si>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</si>
  <si>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</si>
  <si>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</si>
  <si>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</si>
  <si>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</si>
  <si>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</si>
  <si>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</si>
  <si>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</si>
  <si>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</si>
  <si>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</si>
  <si>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</si>
  <si>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</si>
  <si>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</si>
  <si>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</si>
  <si>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</si>
  <si>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</si>
  <si>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</si>
  <si>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</si>
  <si>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</si>
  <si>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</si>
  <si>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</si>
  <si>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</si>
  <si>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</si>
  <si>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</si>
  <si>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</si>
  <si>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</si>
  <si>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</si>
  <si>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</si>
  <si>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</si>
  <si>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</si>
  <si>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</si>
  <si>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</si>
  <si>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</si>
  <si>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</si>
  <si>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</si>
  <si>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</si>
  <si>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</si>
  <si>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</si>
  <si>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</si>
  <si>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</si>
  <si>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</si>
  <si>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</si>
  <si>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</si>
  <si>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</si>
  <si>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</si>
  <si>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</si>
  <si>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</si>
  <si>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</si>
  <si>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</si>
  <si>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</si>
  <si>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</si>
  <si>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</si>
  <si>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</si>
  <si>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</si>
  <si>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</si>
  <si>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</si>
  <si>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</si>
  <si>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</si>
  <si>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</si>
  <si>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</si>
  <si>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</si>
  <si>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</si>
  <si>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</si>
  <si>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</si>
  <si>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</si>
  <si>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</si>
  <si>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</si>
  <si>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</si>
  <si>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</si>
  <si>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</si>
  <si>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</si>
  <si>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</si>
  <si>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</si>
  <si>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</si>
  <si>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</si>
  <si>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</si>
  <si>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</si>
  <si>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</si>
  <si>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</si>
  <si>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</si>
  <si>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</si>
  <si>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</si>
  <si>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</si>
  <si>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</si>
  <si>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</si>
  <si>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</si>
  <si>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</si>
  <si>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</si>
  <si>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</si>
  <si>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</si>
  <si>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</si>
  <si>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</si>
  <si>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</si>
  <si>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</si>
  <si>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</si>
  <si>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</si>
  <si>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</si>
  <si>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</si>
  <si>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</si>
  <si>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</si>
  <si>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</si>
  <si>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</si>
  <si>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</si>
  <si>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</si>
  <si>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</si>
  <si>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</si>
  <si>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</si>
  <si>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</si>
  <si>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</si>
  <si>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</si>
  <si>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</si>
  <si>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</si>
  <si>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</si>
  <si>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</si>
  <si>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</si>
  <si>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</si>
  <si>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</si>
  <si>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</si>
  <si>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</si>
  <si>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</si>
  <si>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</si>
  <si>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</si>
  <si>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</si>
  <si>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</si>
  <si>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</si>
  <si>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</si>
  <si>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</si>
  <si>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</si>
  <si>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</si>
  <si>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</si>
  <si>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</si>
  <si>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</si>
  <si>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</si>
  <si>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</si>
  <si>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</si>
  <si>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</si>
  <si>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</si>
  <si>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</si>
  <si>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</si>
  <si>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</si>
  <si>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</si>
  <si>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</si>
  <si>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</si>
  <si>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</si>
  <si>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</si>
  <si>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</si>
  <si>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</si>
  <si>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</si>
  <si>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</si>
  <si>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</si>
  <si>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</si>
  <si>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</si>
  <si>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</si>
  <si>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</si>
  <si>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</si>
  <si>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</si>
  <si>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</si>
  <si>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</si>
  <si>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</si>
  <si>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</si>
  <si>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</si>
  <si>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</si>
  <si>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</si>
  <si>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</si>
  <si>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</si>
  <si>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</si>
  <si>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</si>
  <si>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</si>
  <si>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</si>
  <si>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</si>
  <si>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</si>
  <si>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</si>
  <si>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</si>
  <si>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</si>
  <si>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</si>
  <si>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</si>
  <si>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</si>
  <si>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</si>
  <si>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</si>
  <si>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</si>
  <si>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</si>
  <si>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</si>
  <si>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</si>
  <si>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</si>
  <si>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</si>
  <si>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</si>
  <si>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</si>
  <si>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</si>
  <si>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</si>
  <si>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</si>
  <si>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</si>
  <si>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</si>
  <si>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</si>
  <si>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</si>
  <si>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</si>
  <si>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</si>
  <si>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</si>
  <si>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</si>
  <si>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</si>
  <si>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</si>
  <si>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</si>
  <si>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</si>
  <si>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</si>
  <si>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</si>
  <si>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</si>
  <si>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</si>
  <si>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</si>
  <si>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</si>
  <si>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</si>
  <si>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</si>
  <si>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</si>
  <si>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</si>
  <si>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</si>
  <si>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</si>
  <si>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</si>
  <si>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</si>
  <si>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</si>
  <si>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</si>
  <si>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</si>
  <si>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</si>
  <si>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</si>
  <si>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</si>
  <si>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</si>
  <si>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</si>
  <si>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</si>
  <si>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</si>
  <si>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</si>
  <si>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</si>
  <si>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</si>
  <si>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</si>
  <si>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</si>
  <si>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</si>
  <si>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</si>
  <si>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</si>
  <si>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</si>
  <si>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</si>
  <si>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</si>
  <si>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</si>
  <si>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</si>
  <si>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</si>
  <si>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</si>
  <si>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</si>
  <si>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</si>
  <si>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</si>
  <si>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</si>
  <si>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</si>
  <si>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</si>
  <si>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</si>
  <si>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</si>
  <si>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</si>
  <si>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</si>
  <si>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</si>
  <si>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</si>
  <si>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</si>
  <si>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</si>
  <si>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</si>
  <si>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</si>
  <si>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</si>
  <si>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</si>
  <si>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</si>
  <si>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</si>
  <si>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</si>
  <si>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</si>
  <si>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</si>
  <si>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</si>
  <si>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</si>
  <si>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</si>
  <si>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</si>
  <si>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</si>
  <si>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</si>
  <si>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</si>
  <si>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</si>
  <si>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</si>
  <si>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</si>
  <si>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</si>
  <si>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</si>
  <si>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</si>
  <si>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</si>
  <si>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</si>
  <si>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</si>
  <si>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</si>
  <si>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</si>
  <si>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</si>
  <si>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</si>
  <si>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</si>
  <si>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</si>
  <si>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</si>
  <si>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</si>
  <si>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</si>
  <si>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</si>
  <si>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</si>
  <si>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</si>
  <si>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</si>
  <si>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</si>
  <si>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</si>
  <si>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</si>
  <si>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</si>
  <si>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</si>
  <si>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</si>
  <si>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</si>
  <si>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</si>
  <si>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</si>
  <si>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</si>
  <si>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</si>
  <si>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</si>
  <si>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</si>
  <si>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</si>
  <si>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</si>
  <si>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</si>
  <si>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</si>
  <si>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</si>
  <si>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</si>
  <si>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</si>
  <si>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</si>
  <si>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</si>
  <si>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</si>
  <si>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</si>
  <si>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</si>
  <si>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</si>
  <si>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</si>
  <si>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</si>
  <si>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</si>
  <si>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</si>
  <si>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</si>
  <si>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</si>
  <si>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</si>
  <si>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</si>
  <si>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</si>
  <si>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</si>
  <si>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</si>
  <si>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</si>
  <si>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</si>
  <si>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</si>
  <si>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</si>
  <si>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</si>
  <si>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</si>
  <si>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</si>
  <si>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</si>
  <si>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</si>
  <si>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</si>
  <si>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</si>
  <si>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</si>
  <si>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</si>
  <si>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</si>
  <si>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</si>
  <si>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</si>
  <si>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</si>
  <si>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</si>
  <si>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</si>
  <si>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</si>
  <si>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</si>
  <si>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</si>
  <si>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</si>
  <si>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</si>
  <si>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</si>
  <si>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</si>
  <si>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</si>
  <si>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</si>
  <si>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</si>
  <si>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</si>
  <si>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</si>
  <si>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</si>
  <si>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</si>
  <si>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</si>
  <si>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</si>
  <si>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</si>
  <si>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</si>
  <si>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</si>
  <si>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</si>
  <si>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</si>
  <si>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</si>
  <si>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</si>
  <si>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</si>
  <si>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</si>
  <si>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</si>
  <si>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</si>
  <si>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</si>
  <si>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</si>
  <si>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</si>
  <si>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</si>
  <si>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</si>
  <si>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</si>
  <si>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</si>
  <si>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</si>
  <si>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</si>
  <si>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</si>
  <si>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</si>
  <si>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</si>
  <si>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</si>
  <si>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</si>
  <si>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</si>
  <si>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</si>
  <si>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</si>
  <si>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</si>
  <si>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</si>
  <si>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</si>
  <si>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</si>
  <si>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</si>
  <si>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</si>
  <si>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</si>
  <si>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</si>
  <si>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</si>
  <si>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</si>
  <si>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</si>
  <si>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</si>
  <si>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</si>
  <si>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</si>
  <si>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</si>
  <si>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</si>
  <si>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</si>
  <si>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</si>
  <si>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</si>
  <si>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</si>
  <si>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</si>
  <si>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</si>
  <si>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</si>
  <si>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</si>
  <si>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</si>
  <si>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</si>
  <si>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</si>
  <si>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</si>
  <si>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</si>
  <si>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</si>
  <si>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</si>
  <si>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</si>
  <si>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</si>
  <si>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</si>
  <si>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</si>
  <si>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</si>
  <si>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</si>
  <si>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</si>
  <si>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</si>
  <si>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</si>
  <si>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</si>
  <si>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</si>
  <si>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</si>
  <si>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</si>
  <si>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</si>
  <si>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</si>
  <si>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</si>
  <si>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</si>
  <si>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</si>
  <si>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</si>
  <si>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</si>
  <si>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</si>
  <si>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</si>
  <si>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</si>
  <si>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</si>
  <si>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</si>
  <si>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</si>
  <si>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</si>
  <si>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</si>
  <si>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</si>
  <si>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</si>
  <si>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</si>
  <si>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</si>
  <si>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</si>
  <si>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</si>
  <si>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</si>
  <si>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</si>
  <si>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</si>
  <si>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</si>
  <si>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</si>
  <si>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</si>
  <si>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</si>
  <si>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</si>
  <si>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</si>
  <si>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</si>
  <si>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</si>
  <si>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</si>
  <si>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</si>
  <si>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</si>
  <si>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</si>
  <si>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</si>
  <si>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</si>
  <si>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</si>
  <si>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</si>
  <si>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</si>
  <si>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</si>
  <si>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</si>
  <si>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</si>
  <si>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</si>
  <si>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</si>
  <si>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</si>
  <si>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</si>
  <si>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</si>
  <si>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</si>
  <si>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</si>
  <si>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</si>
  <si>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</si>
  <si>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</si>
  <si>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</si>
  <si>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</si>
  <si>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</si>
  <si>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</si>
  <si>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</si>
  <si>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</si>
  <si>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</si>
  <si>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</si>
  <si>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</si>
  <si>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</si>
  <si>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</si>
  <si>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</si>
  <si>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</si>
  <si>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</si>
  <si>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</si>
  <si>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</si>
  <si>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</si>
  <si>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</si>
  <si>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</si>
  <si>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</si>
  <si>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</si>
  <si>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</si>
  <si>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</si>
  <si>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</si>
  <si>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</si>
  <si>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</si>
  <si>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</si>
  <si>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</si>
  <si>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</si>
  <si>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</si>
  <si>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</si>
  <si>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</si>
  <si>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</si>
  <si>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</si>
  <si>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</si>
  <si>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</si>
  <si>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</si>
  <si>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</si>
  <si>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</si>
  <si>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</si>
  <si>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</si>
  <si>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</si>
  <si>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</si>
  <si>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</si>
  <si>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</si>
  <si>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</si>
  <si>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</si>
  <si>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</si>
  <si>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</si>
  <si>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</si>
  <si>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</si>
  <si>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</si>
  <si>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</si>
  <si>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</si>
  <si>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</si>
  <si>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</si>
  <si>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</si>
  <si>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</si>
  <si>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</si>
  <si>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</si>
  <si>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</si>
  <si>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</si>
  <si>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</si>
  <si>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</si>
  <si>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</si>
  <si>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</si>
  <si>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</si>
  <si>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</si>
  <si>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</si>
  <si>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</si>
  <si>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</si>
  <si>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</si>
  <si>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</si>
  <si>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</si>
  <si>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</si>
  <si>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</si>
  <si>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</si>
  <si>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</si>
  <si>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</si>
  <si>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</si>
  <si>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</si>
  <si>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</si>
  <si>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</si>
  <si>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</si>
  <si>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</si>
  <si>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</si>
  <si>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</si>
  <si>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</si>
  <si>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</si>
  <si>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</si>
  <si>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</si>
  <si>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</si>
  <si>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</si>
  <si>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</si>
  <si>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</si>
  <si>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</si>
  <si>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</si>
  <si>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</si>
  <si>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</si>
  <si>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</si>
  <si>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</si>
  <si>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</si>
  <si>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</si>
  <si>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</si>
  <si>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</si>
  <si>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</si>
  <si>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</si>
  <si>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</si>
  <si>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</si>
  <si>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</si>
  <si>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</si>
  <si>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</si>
  <si>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</si>
  <si>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</si>
  <si>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</si>
  <si>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</si>
  <si>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</si>
  <si>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</si>
  <si>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</si>
  <si>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</si>
  <si>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</si>
  <si>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</si>
  <si>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</si>
  <si>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</si>
  <si>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</si>
  <si>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</si>
  <si>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</si>
  <si>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</si>
  <si>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</si>
  <si>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</si>
  <si>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</si>
  <si>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</si>
  <si>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</si>
  <si>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</si>
  <si>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</si>
  <si>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</si>
  <si>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</si>
  <si>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</si>
  <si>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</si>
  <si>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</si>
  <si>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</si>
  <si>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</si>
  <si>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</si>
  <si>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</si>
  <si>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</si>
  <si>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</si>
  <si>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</si>
  <si>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</si>
  <si>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</si>
  <si>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</si>
  <si>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</si>
  <si>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</si>
  <si>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</si>
  <si>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</si>
  <si>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</si>
  <si>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</si>
  <si>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</si>
  <si>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</si>
  <si>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</si>
  <si>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</si>
  <si>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</si>
  <si>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</si>
  <si>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</si>
  <si>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</si>
  <si>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</si>
  <si>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</si>
  <si>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</si>
  <si>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</si>
  <si>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</si>
  <si>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</si>
  <si>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</si>
  <si>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</si>
  <si>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</si>
  <si>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</si>
  <si>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</si>
  <si>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</si>
  <si>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</si>
  <si>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</si>
  <si>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</si>
  <si>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</si>
  <si>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</si>
  <si>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</si>
  <si>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</si>
  <si>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</si>
  <si>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</si>
  <si>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</si>
  <si>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</si>
  <si>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</si>
  <si>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</si>
  <si>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</si>
  <si>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</si>
  <si>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</si>
  <si>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</si>
  <si>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</si>
  <si>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</si>
  <si>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</si>
  <si>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</si>
  <si>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</si>
  <si>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</si>
  <si>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</si>
  <si>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</si>
  <si>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</si>
  <si>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</si>
  <si>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</si>
  <si>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</si>
  <si>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</si>
  <si>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</si>
  <si>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</si>
  <si>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</si>
  <si>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</si>
  <si>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</si>
  <si>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</si>
  <si>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</si>
  <si>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</si>
  <si>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</si>
  <si>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</si>
  <si>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</si>
  <si>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</si>
  <si>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</si>
  <si>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</si>
  <si>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</si>
  <si>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</si>
  <si>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</si>
  <si>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</si>
  <si>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</si>
  <si>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</si>
  <si>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</si>
  <si>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</si>
  <si>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</si>
  <si>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</si>
  <si>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</si>
  <si>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</si>
  <si>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</si>
  <si>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</si>
  <si>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</si>
  <si>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</si>
  <si>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</si>
  <si>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</si>
  <si>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</si>
  <si>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</si>
  <si>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</si>
  <si>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</si>
  <si>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</si>
  <si>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</si>
  <si>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</si>
  <si>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</si>
  <si>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</si>
  <si>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</si>
  <si>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</si>
  <si>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</si>
  <si>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</si>
  <si>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</si>
  <si>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</si>
  <si>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</si>
  <si>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</si>
  <si>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</si>
  <si>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</si>
  <si>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</si>
  <si>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</si>
  <si>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</si>
  <si>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</si>
  <si>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</si>
  <si>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</si>
  <si>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</si>
  <si>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</si>
  <si>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</si>
  <si>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</si>
  <si>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</si>
  <si>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</si>
  <si>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</si>
  <si>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</si>
  <si>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</si>
  <si>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</si>
  <si>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</si>
  <si>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</si>
  <si>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</si>
  <si>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</si>
  <si>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</si>
  <si>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</si>
  <si>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</si>
  <si>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</si>
  <si>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</si>
  <si>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</si>
  <si>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</si>
  <si>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</si>
  <si>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</si>
  <si>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</si>
  <si>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</si>
  <si>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</si>
  <si>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</si>
  <si>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</si>
  <si>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</si>
  <si>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</si>
  <si>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</si>
  <si>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</si>
  <si>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</si>
  <si>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</si>
  <si>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</si>
  <si>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</si>
  <si>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</si>
  <si>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</si>
  <si>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</si>
  <si>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</si>
  <si>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</si>
  <si>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</si>
  <si>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</si>
  <si>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</si>
  <si>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</si>
  <si>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</si>
  <si>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</si>
  <si>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</si>
  <si>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</si>
  <si>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</si>
  <si>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</si>
  <si>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</si>
  <si>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</si>
  <si>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</si>
  <si>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</si>
  <si>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</si>
  <si>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</si>
  <si>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</si>
  <si>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</si>
  <si>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</si>
  <si>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</si>
  <si>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</si>
  <si>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</si>
  <si>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</si>
  <si>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</si>
  <si>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</si>
  <si>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</si>
  <si>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</si>
  <si>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</si>
  <si>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</si>
  <si>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</si>
  <si>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</si>
  <si>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</si>
  <si>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</si>
  <si>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</si>
  <si>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</si>
  <si>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</si>
  <si>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</si>
  <si>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</si>
  <si>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</si>
  <si>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</si>
  <si>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</si>
  <si>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</si>
  <si>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</si>
  <si>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</si>
  <si>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</si>
  <si>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</si>
  <si>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</si>
  <si>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</si>
  <si>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</si>
  <si>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</si>
  <si>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</si>
  <si>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</si>
  <si>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</si>
  <si>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</si>
  <si>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</si>
  <si>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</si>
  <si>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</si>
  <si>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</si>
  <si>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</si>
  <si>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</si>
  <si>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</si>
  <si>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</si>
  <si>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</si>
  <si>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</si>
  <si>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</si>
  <si>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</si>
  <si>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</si>
  <si>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</si>
  <si>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</si>
  <si>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</si>
  <si>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</si>
  <si>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</si>
  <si>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</si>
  <si>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</si>
  <si>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</si>
  <si>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</si>
  <si>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</si>
  <si>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</si>
  <si>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</si>
  <si>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</si>
  <si>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</si>
  <si>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</si>
  <si>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</si>
  <si>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</si>
  <si>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</si>
  <si>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</si>
  <si>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</si>
  <si>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</si>
  <si>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</si>
  <si>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</si>
  <si>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</si>
  <si>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</si>
  <si>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</si>
  <si>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</si>
  <si>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</si>
  <si>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</si>
  <si>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</si>
  <si>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</si>
  <si>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</si>
  <si>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</si>
  <si>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</si>
  <si>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</si>
  <si>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</si>
  <si>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</si>
  <si>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</si>
  <si>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</si>
  <si>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</si>
  <si>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</si>
  <si>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</si>
  <si>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</si>
  <si>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</si>
  <si>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</si>
  <si>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</si>
  <si>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</si>
  <si>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</si>
  <si>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</si>
  <si>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</si>
  <si>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</si>
  <si>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</si>
  <si>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</si>
  <si>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</si>
  <si>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</si>
  <si>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</si>
  <si>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</si>
  <si>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</si>
  <si>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</si>
  <si>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</si>
  <si>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</si>
  <si>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</si>
  <si>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</si>
  <si>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</si>
  <si>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</si>
  <si>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</si>
  <si>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</si>
  <si>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</si>
  <si>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</si>
  <si>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</si>
  <si>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</si>
  <si>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</si>
  <si>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</si>
  <si>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</si>
  <si>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</si>
  <si>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</si>
  <si>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</si>
  <si>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</si>
  <si>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</si>
  <si>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</si>
  <si>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</si>
  <si>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</si>
  <si>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</si>
  <si>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</si>
  <si>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</si>
  <si>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</si>
  <si>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</si>
  <si>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</si>
  <si>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</si>
  <si>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</si>
  <si>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</si>
  <si>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</si>
  <si>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</si>
  <si>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</si>
  <si>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</si>
  <si>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</si>
  <si>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</si>
  <si>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</si>
  <si>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</si>
  <si>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</si>
  <si>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</si>
  <si>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</si>
  <si>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</si>
  <si>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</si>
  <si>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</si>
  <si>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</si>
  <si>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</si>
  <si>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</si>
  <si>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</si>
  <si>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</si>
  <si>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</si>
  <si>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</si>
  <si>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</si>
  <si>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</si>
  <si>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</si>
  <si>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</si>
  <si>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</si>
  <si>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</si>
  <si>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</si>
  <si>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</si>
  <si>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</si>
  <si>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</si>
  <si>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</si>
  <si>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</si>
  <si>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</si>
  <si>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</si>
  <si>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</si>
  <si>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</si>
  <si>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</si>
  <si>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</si>
  <si>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</si>
  <si>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</si>
  <si>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</si>
  <si>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</si>
  <si>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</si>
  <si>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</si>
  <si>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</si>
  <si>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</si>
  <si>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</si>
  <si>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</si>
  <si>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</si>
  <si>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</si>
  <si>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</si>
  <si>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</si>
  <si>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</si>
  <si>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</si>
  <si>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</si>
  <si>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</si>
  <si>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</si>
  <si>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</si>
  <si>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</si>
  <si>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</si>
  <si>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</si>
  <si>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</si>
  <si>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</si>
  <si>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</si>
  <si>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</si>
  <si>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</si>
  <si>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</si>
  <si>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</si>
  <si>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</si>
  <si>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</si>
  <si>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</si>
  <si>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</si>
  <si>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</si>
  <si>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</si>
  <si>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</si>
  <si>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</si>
  <si>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</si>
  <si>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</si>
  <si>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</si>
  <si>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</si>
  <si>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</si>
  <si>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</si>
  <si>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</si>
  <si>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</si>
  <si>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</si>
  <si>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</si>
  <si>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</si>
  <si>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</si>
  <si>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</si>
  <si>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</si>
  <si>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</si>
  <si>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</si>
  <si>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</si>
  <si>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</si>
  <si>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</si>
  <si>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</si>
  <si>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</si>
  <si>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</si>
  <si>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</si>
  <si>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</si>
  <si>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</si>
  <si>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</si>
  <si>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</si>
  <si>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</si>
  <si>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</si>
  <si>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</si>
  <si>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</si>
  <si>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</si>
  <si>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</si>
  <si>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</si>
  <si>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</si>
  <si>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</si>
  <si>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</si>
  <si>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</si>
  <si>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</si>
  <si>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</si>
  <si>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</si>
  <si>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</si>
  <si>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</si>
  <si>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</si>
  <si>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</si>
  <si>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</si>
  <si>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</si>
  <si>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</si>
  <si>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</si>
  <si>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</si>
  <si>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</si>
  <si>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</si>
  <si>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</si>
  <si>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</si>
  <si>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</si>
  <si>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</si>
  <si>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</si>
  <si>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</si>
  <si>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</si>
  <si>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</si>
  <si>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</si>
  <si>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</si>
  <si>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</si>
  <si>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</si>
  <si>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</si>
  <si>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</si>
  <si>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</si>
  <si>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</si>
  <si>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</si>
  <si>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</si>
  <si>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</si>
  <si>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</si>
  <si>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</si>
  <si>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</si>
  <si>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</si>
  <si>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</si>
  <si>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</si>
  <si>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</si>
  <si>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</si>
  <si>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</si>
  <si>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</si>
  <si>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</si>
  <si>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</si>
  <si>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</si>
  <si>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</si>
  <si>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</si>
  <si>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</si>
  <si>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</si>
  <si>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</si>
  <si>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</si>
  <si>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</si>
  <si>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</si>
  <si>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</si>
  <si>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</si>
  <si>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</si>
  <si>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</si>
  <si>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</si>
  <si>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</si>
  <si>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</si>
  <si>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</si>
  <si>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</si>
  <si>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</si>
  <si>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</si>
  <si>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</si>
  <si>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</si>
  <si>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</si>
  <si>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</si>
  <si>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</si>
  <si>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</si>
  <si>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</si>
  <si>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</si>
  <si>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</si>
  <si>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</si>
  <si>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</si>
  <si>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</si>
  <si>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</si>
  <si>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</si>
  <si>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</si>
  <si>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</si>
  <si>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</si>
  <si>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</si>
  <si>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</si>
  <si>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</si>
  <si>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</si>
  <si>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</si>
  <si>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</si>
  <si>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</si>
  <si>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</si>
  <si>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</si>
  <si>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</si>
  <si>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</si>
  <si>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</si>
  <si>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</si>
  <si>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</si>
  <si>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</si>
  <si>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</si>
  <si>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</si>
  <si>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</si>
  <si>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</si>
  <si>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</si>
  <si>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</si>
  <si>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</si>
  <si>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</si>
  <si>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</si>
  <si>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</si>
  <si>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</si>
  <si>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</si>
  <si>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</si>
  <si>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</si>
  <si>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</si>
  <si>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</si>
  <si>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</si>
  <si>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</si>
  <si>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</si>
  <si>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</si>
  <si>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</si>
  <si>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</si>
  <si>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</si>
  <si>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</si>
  <si>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</si>
  <si>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</si>
  <si>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</si>
  <si>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</si>
  <si>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</si>
  <si>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</si>
  <si>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</si>
  <si>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</si>
  <si>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</si>
  <si>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</si>
  <si>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</si>
  <si>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</si>
  <si>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</si>
  <si>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</si>
  <si>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</si>
  <si>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</si>
  <si>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</si>
  <si>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</si>
  <si>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</si>
  <si>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</si>
  <si>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</si>
  <si>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</si>
  <si>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</si>
  <si>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</si>
  <si>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</si>
  <si>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</si>
  <si>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</si>
  <si>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</si>
  <si>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</si>
  <si>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</si>
  <si>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</si>
  <si>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</si>
  <si>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</si>
  <si>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</si>
  <si>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</si>
  <si>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</si>
  <si>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</si>
  <si>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</si>
  <si>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</si>
  <si>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</si>
  <si>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</si>
  <si>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</si>
  <si>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</si>
  <si>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</si>
  <si>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</si>
  <si>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</si>
  <si>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</si>
  <si>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</si>
  <si>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</si>
  <si>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</si>
  <si>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</si>
  <si>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</si>
  <si>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</si>
  <si>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</si>
  <si>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</si>
  <si>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</si>
  <si>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</si>
  <si>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</si>
  <si>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</si>
  <si>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</si>
  <si>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</si>
  <si>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</si>
  <si>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</si>
  <si>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</si>
  <si>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</si>
  <si>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</si>
  <si>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</si>
  <si>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</si>
  <si>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</si>
  <si>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</si>
  <si>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</si>
  <si>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</si>
  <si>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</si>
  <si>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</si>
  <si>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</si>
  <si>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</si>
  <si>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</si>
  <si>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</si>
  <si>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</si>
  <si>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</si>
  <si>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</si>
  <si>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</si>
  <si>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</si>
  <si>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</si>
  <si>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</si>
  <si>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</si>
  <si>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</si>
  <si>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</si>
  <si>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</si>
  <si>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</si>
  <si>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</si>
  <si>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</si>
  <si>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</si>
  <si>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</si>
  <si>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</si>
  <si>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</si>
  <si>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</si>
  <si>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</si>
  <si>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</si>
  <si>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</si>
  <si>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</si>
  <si>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</si>
  <si>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</si>
  <si>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</si>
  <si>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</si>
  <si>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</si>
  <si>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</si>
  <si>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</si>
  <si>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</si>
  <si>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</si>
  <si>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</si>
  <si>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</si>
  <si>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</si>
  <si>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</si>
  <si>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</si>
  <si>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</si>
  <si>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</si>
  <si>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</si>
  <si>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</si>
  <si>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</si>
  <si>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</si>
  <si>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</si>
  <si>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</si>
  <si>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</si>
  <si>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</si>
  <si>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</si>
  <si>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</si>
  <si>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</si>
  <si>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</si>
  <si>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</si>
  <si>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</si>
  <si>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</si>
  <si>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</si>
  <si>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</si>
  <si>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</si>
  <si>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</si>
  <si>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</si>
  <si>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</si>
  <si>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</si>
  <si>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</si>
  <si>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</si>
  <si>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</si>
  <si>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</si>
  <si>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</si>
  <si>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</si>
  <si>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</si>
  <si>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</si>
  <si>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</si>
  <si>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</si>
  <si>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</si>
  <si>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</si>
  <si>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</si>
  <si>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</si>
  <si>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</si>
  <si>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</si>
  <si>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</si>
  <si>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</si>
  <si>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</si>
  <si>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</si>
  <si>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</si>
  <si>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</si>
  <si>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</si>
  <si>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</si>
  <si>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</si>
  <si>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</si>
  <si>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</si>
  <si>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</si>
  <si>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</si>
  <si>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</si>
  <si>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</si>
  <si>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</si>
  <si>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</si>
  <si>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</si>
  <si>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</si>
  <si>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</si>
  <si>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</si>
  <si>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</si>
  <si>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</si>
  <si>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</si>
  <si>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</si>
  <si>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</si>
  <si>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</si>
  <si>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</si>
  <si>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</si>
  <si>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</si>
  <si>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</si>
  <si>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</si>
  <si>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</si>
  <si>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</si>
  <si>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</si>
  <si>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</si>
  <si>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</si>
  <si>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</si>
  <si>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</si>
  <si>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</si>
  <si>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</si>
  <si>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</si>
  <si>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</si>
  <si>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</si>
  <si>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</si>
  <si>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</si>
  <si>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</si>
  <si>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</si>
  <si>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</si>
  <si>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</si>
  <si>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</si>
  <si>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</si>
  <si>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</si>
  <si>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</si>
  <si>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</si>
  <si>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</si>
  <si>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</si>
  <si>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</si>
  <si>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</si>
  <si>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</si>
  <si>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</si>
  <si>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</si>
  <si>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</si>
  <si>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</si>
  <si>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</si>
  <si>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</si>
  <si>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</si>
  <si>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</si>
  <si>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</si>
  <si>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</si>
  <si>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</si>
  <si>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</si>
  <si>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</si>
  <si>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</si>
  <si>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</si>
  <si>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</si>
  <si>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</si>
  <si>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</si>
  <si>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</si>
  <si>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</si>
  <si>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</si>
  <si>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</si>
  <si>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</si>
  <si>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</si>
  <si>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</si>
  <si>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</si>
  <si>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</si>
  <si>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</si>
  <si>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</si>
  <si>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</si>
  <si>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</si>
  <si>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</si>
  <si>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</si>
  <si>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</si>
  <si>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</si>
  <si>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</si>
  <si>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</si>
  <si>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</si>
  <si>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</si>
  <si>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</si>
  <si>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</si>
  <si>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</si>
  <si>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</si>
  <si>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</si>
  <si>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</si>
  <si>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</si>
  <si>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</si>
  <si>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</si>
  <si>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</si>
  <si>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</si>
  <si>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</si>
  <si>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</si>
  <si>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</si>
  <si>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</si>
  <si>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</si>
  <si>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</si>
  <si>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</si>
  <si>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</si>
  <si>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</si>
  <si>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</si>
  <si>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</si>
  <si>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</si>
  <si>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</si>
  <si>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</si>
  <si>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</si>
  <si>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</si>
  <si>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</si>
  <si>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</si>
  <si>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</si>
  <si>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</si>
  <si>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</si>
  <si>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</si>
  <si>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</si>
  <si>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</si>
  <si>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</si>
  <si>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</si>
  <si>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</si>
  <si>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</si>
  <si>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</si>
  <si>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</si>
  <si>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</si>
  <si>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</si>
  <si>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</si>
  <si>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</si>
  <si>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</si>
  <si>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</si>
  <si>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</si>
  <si>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</si>
  <si>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</si>
  <si>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</si>
  <si>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</si>
  <si>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</si>
  <si>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</si>
  <si>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</si>
  <si>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</si>
  <si>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</si>
  <si>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</si>
  <si>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</si>
  <si>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</si>
  <si>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</si>
  <si>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</si>
  <si>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</si>
  <si>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</si>
  <si>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</si>
  <si>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</si>
  <si>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</si>
  <si>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</si>
  <si>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</si>
  <si>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</si>
  <si>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</si>
  <si>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</si>
  <si>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</si>
  <si>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</si>
  <si>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</si>
  <si>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</si>
  <si>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</si>
  <si>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</si>
  <si>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</si>
  <si>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</si>
  <si>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</si>
  <si>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</si>
  <si>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</si>
  <si>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</si>
  <si>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</si>
  <si>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</si>
  <si>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</si>
  <si>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</si>
  <si>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</si>
  <si>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</si>
  <si>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</si>
  <si>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</si>
  <si>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</si>
  <si>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</si>
  <si>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</si>
  <si>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</si>
  <si>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</si>
  <si>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</si>
  <si>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</si>
  <si>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</si>
  <si>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</si>
  <si>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</si>
  <si>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</si>
  <si>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</si>
  <si>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</si>
  <si>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</si>
  <si>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</si>
  <si>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</si>
  <si>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</si>
  <si>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</si>
  <si>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</si>
  <si>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</si>
  <si>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</si>
  <si>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</si>
  <si>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</si>
  <si>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</si>
  <si>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</si>
  <si>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</si>
  <si>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</si>
  <si>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</si>
  <si>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</si>
  <si>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</si>
  <si>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</si>
  <si>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</si>
  <si>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</si>
  <si>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</si>
  <si>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</si>
  <si>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</si>
  <si>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</si>
  <si>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</si>
  <si>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</si>
  <si>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</si>
  <si>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</si>
  <si>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</si>
  <si>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</si>
  <si>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</si>
  <si>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</si>
  <si>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</si>
  <si>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</si>
  <si>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</si>
  <si>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</si>
  <si>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</si>
  <si>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</si>
  <si>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</si>
  <si>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</si>
  <si>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</si>
  <si>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</si>
  <si>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</si>
  <si>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</si>
  <si>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</si>
  <si>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</si>
  <si>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</si>
  <si>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</si>
  <si>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</si>
  <si>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</si>
  <si>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</si>
  <si>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</si>
  <si>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</si>
  <si>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</si>
  <si>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</si>
  <si>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</si>
  <si>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</si>
  <si>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</si>
  <si>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</si>
  <si>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</si>
  <si>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</si>
  <si>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</si>
  <si>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</si>
  <si>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</si>
  <si>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</si>
  <si>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</si>
  <si>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</si>
  <si>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</si>
  <si>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</si>
  <si>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</si>
  <si>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</si>
  <si>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</si>
  <si>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</si>
  <si>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</si>
  <si>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</si>
  <si>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</si>
  <si>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</si>
  <si>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</si>
  <si>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</si>
  <si>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</si>
  <si>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</si>
  <si>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</si>
  <si>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</si>
  <si>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</si>
  <si>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</si>
  <si>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</si>
  <si>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</si>
  <si>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</si>
  <si>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</si>
  <si>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</si>
  <si>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</si>
  <si>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</si>
  <si>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</si>
  <si>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</si>
  <si>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</si>
  <si>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</si>
  <si>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</si>
  <si>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</si>
  <si>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</si>
  <si>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</si>
  <si>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</si>
  <si>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</si>
  <si>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</si>
  <si>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</si>
  <si>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</si>
  <si>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</si>
  <si>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</si>
  <si>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</si>
  <si>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</si>
  <si>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</si>
  <si>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</si>
  <si>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</si>
  <si>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</si>
  <si>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</si>
  <si>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</si>
  <si>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</si>
  <si>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</si>
  <si>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</si>
  <si>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</si>
  <si>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</si>
  <si>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</si>
  <si>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</si>
  <si>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</si>
  <si>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</si>
  <si>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</si>
  <si>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</si>
  <si>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</si>
  <si>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</si>
  <si>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</si>
  <si>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</si>
  <si>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</si>
  <si>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</si>
  <si>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</si>
  <si>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</si>
  <si>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</si>
  <si>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</si>
  <si>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</si>
  <si>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</si>
  <si>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</si>
  <si>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</si>
  <si>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</si>
  <si>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</si>
  <si>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</si>
  <si>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</si>
  <si>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</si>
  <si>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</si>
  <si>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</si>
  <si>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</si>
  <si>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</si>
  <si>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</si>
  <si>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</si>
  <si>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</si>
  <si>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</si>
  <si>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</si>
  <si>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</si>
  <si>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</si>
  <si>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</si>
  <si>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</si>
  <si>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</si>
  <si>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</si>
  <si>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</si>
  <si>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</si>
  <si>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</si>
  <si>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</si>
  <si>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</si>
  <si>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</si>
  <si>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</si>
  <si>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</si>
  <si>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</si>
  <si>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</si>
  <si>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</si>
  <si>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</si>
  <si>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</si>
  <si>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</si>
  <si>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</si>
  <si>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</si>
  <si>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</si>
  <si>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</si>
  <si>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</si>
  <si>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</si>
  <si>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</si>
  <si>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</si>
  <si>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</si>
  <si>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</si>
  <si>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</si>
  <si>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</si>
  <si>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</si>
  <si>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</si>
  <si>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</si>
  <si>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</si>
  <si>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</si>
  <si>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</si>
  <si>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</si>
  <si>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</si>
  <si>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</si>
  <si>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</si>
  <si>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</si>
  <si>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</si>
  <si>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</si>
  <si>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</si>
  <si>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</si>
  <si>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</si>
  <si>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</si>
  <si>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</si>
  <si>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</si>
  <si>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</si>
  <si>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</si>
  <si>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</si>
  <si>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</si>
  <si>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</si>
  <si>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</si>
  <si>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</si>
  <si>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</si>
  <si>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</si>
  <si>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</si>
  <si>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</si>
  <si>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</si>
  <si>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</si>
  <si>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</si>
  <si>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</si>
  <si>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</si>
  <si>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</si>
  <si>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</si>
  <si>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</si>
  <si>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</si>
  <si>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</si>
  <si>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</si>
  <si>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</si>
  <si>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</si>
  <si>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</si>
  <si>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</si>
  <si>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</si>
  <si>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</si>
  <si>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</si>
  <si>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</si>
  <si>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</si>
  <si>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</si>
  <si>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</si>
  <si>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</si>
  <si>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</si>
  <si>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</si>
  <si>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</si>
  <si>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</si>
  <si>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</si>
  <si>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</si>
  <si>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</si>
  <si>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</si>
  <si>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</si>
  <si>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</si>
  <si>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</si>
  <si>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</si>
  <si>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</si>
  <si>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</si>
  <si>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</si>
  <si>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</si>
  <si>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</si>
  <si>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</si>
  <si>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</si>
  <si>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</si>
  <si>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</si>
  <si>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</si>
  <si>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</si>
  <si>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</si>
  <si>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</si>
  <si>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</si>
  <si>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</si>
  <si>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</si>
  <si>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</si>
  <si>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</si>
  <si>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</si>
  <si>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</si>
  <si>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</si>
  <si>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</si>
  <si>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</si>
  <si>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</si>
  <si>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</si>
  <si>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</si>
  <si>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</si>
  <si>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</si>
  <si>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</si>
  <si>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</si>
  <si>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</si>
  <si>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</si>
  <si>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</si>
  <si>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</si>
  <si>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</si>
  <si>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</si>
  <si>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</si>
  <si>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</si>
  <si>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</si>
  <si>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</si>
  <si>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</si>
  <si>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</si>
  <si>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</si>
  <si>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</si>
  <si>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</si>
  <si>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</si>
  <si>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</si>
  <si>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</si>
  <si>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</si>
  <si>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</si>
  <si>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</si>
  <si>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</si>
  <si>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</si>
  <si>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</si>
  <si>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</si>
  <si>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</si>
  <si>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</si>
  <si>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</si>
  <si>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</si>
  <si>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</si>
  <si>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</si>
  <si>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</si>
  <si>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</si>
  <si>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</si>
  <si>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</si>
  <si>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</si>
  <si>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</si>
  <si>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</si>
  <si>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</si>
  <si>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</si>
  <si>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</si>
  <si>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</si>
  <si>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</si>
  <si>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</si>
  <si>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</si>
  <si>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</si>
  <si>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</si>
  <si>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</si>
  <si>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</si>
  <si>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</si>
  <si>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</si>
  <si>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</si>
  <si>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</si>
  <si>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</si>
  <si>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</si>
  <si>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</si>
  <si>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</si>
  <si>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</si>
  <si>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</si>
  <si>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</si>
  <si>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</si>
  <si>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</si>
  <si>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</si>
  <si>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</si>
  <si>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</si>
  <si>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</si>
  <si>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</si>
  <si>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</si>
  <si>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</si>
  <si>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</si>
  <si>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</si>
  <si>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</si>
  <si>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</si>
  <si>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</si>
  <si>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</si>
  <si>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</si>
  <si>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</si>
  <si>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</si>
  <si>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</si>
  <si>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</si>
  <si>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</si>
  <si>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</si>
  <si>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</si>
  <si>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</si>
  <si>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</si>
  <si>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</si>
  <si>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</si>
  <si>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</si>
  <si>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</si>
  <si>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</si>
  <si>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</si>
  <si>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</si>
  <si>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</si>
  <si>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</si>
  <si>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</si>
  <si>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</si>
  <si>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</si>
  <si>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</si>
  <si>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</si>
  <si>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</si>
  <si>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</si>
  <si>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</si>
  <si>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</si>
  <si>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</si>
  <si>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</si>
  <si>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</si>
  <si>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</si>
  <si>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</si>
  <si>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</si>
  <si>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</si>
  <si>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</si>
  <si>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</si>
  <si>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</si>
  <si>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</si>
  <si>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</si>
  <si>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</si>
  <si>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</si>
  <si>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</si>
  <si>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</si>
  <si>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</si>
  <si>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</si>
  <si>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</si>
  <si>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</si>
  <si>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</si>
  <si>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</si>
  <si>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</si>
  <si>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</si>
  <si>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</si>
  <si>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</si>
  <si>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</si>
  <si>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</si>
  <si>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</si>
  <si>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</si>
  <si>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</si>
  <si>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</si>
  <si>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</si>
  <si>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</si>
  <si>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</si>
  <si>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</si>
  <si>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</si>
  <si>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</si>
  <si>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</si>
  <si>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</si>
  <si>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</si>
  <si>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</si>
  <si>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</si>
  <si>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</si>
  <si>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</si>
  <si>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</si>
  <si>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</si>
  <si>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</si>
  <si>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</si>
  <si>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</si>
  <si>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</si>
  <si>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</si>
  <si>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</si>
  <si>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</si>
  <si>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</si>
  <si>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</si>
  <si>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</si>
  <si>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</si>
  <si>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</si>
  <si>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</si>
  <si>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</si>
  <si>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</si>
  <si>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</si>
  <si>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</si>
  <si>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</si>
  <si>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</si>
  <si>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</si>
  <si>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</si>
  <si>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</si>
  <si>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</si>
  <si>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</si>
  <si>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</si>
  <si>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</si>
  <si>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</si>
  <si>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</si>
  <si>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</si>
  <si>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</si>
  <si>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</si>
  <si>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</si>
  <si>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</si>
  <si>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</si>
  <si>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</si>
  <si>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</si>
  <si>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</si>
  <si>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</si>
  <si>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</si>
  <si>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</si>
  <si>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</si>
  <si>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</si>
  <si>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</si>
  <si>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</si>
  <si>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</si>
  <si>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</si>
  <si>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</si>
  <si>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</si>
  <si>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</si>
  <si>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</si>
  <si>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</si>
  <si>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</si>
  <si>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</si>
  <si>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</si>
  <si>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</si>
  <si>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</si>
  <si>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</si>
  <si>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</si>
  <si>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</si>
  <si>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</si>
  <si>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</si>
  <si>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</si>
  <si>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</si>
  <si>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</si>
  <si>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</si>
  <si>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</si>
  <si>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</si>
  <si>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</si>
  <si>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</si>
  <si>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</si>
  <si>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</si>
  <si>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</si>
  <si>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</si>
  <si>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</si>
  <si>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</si>
  <si>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</si>
  <si>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</si>
  <si>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</si>
  <si>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</si>
  <si>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</si>
  <si>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</si>
  <si>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</si>
  <si>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</si>
  <si>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</si>
  <si>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</si>
  <si>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</si>
  <si>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</si>
  <si>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</si>
  <si>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</si>
  <si>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</si>
  <si>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</si>
  <si>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</si>
  <si>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</si>
  <si>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</si>
  <si>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</si>
  <si>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</si>
  <si>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</si>
  <si>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</si>
  <si>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</si>
  <si>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</si>
  <si>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</si>
  <si>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</si>
  <si>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</si>
  <si>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</si>
  <si>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</si>
  <si>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</si>
  <si>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</si>
  <si>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</si>
  <si>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</si>
  <si>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</si>
  <si>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</si>
  <si>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</si>
  <si>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</si>
  <si>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</si>
  <si>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</si>
  <si>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</si>
  <si>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</si>
  <si>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</si>
  <si>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</si>
  <si>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</si>
  <si>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</si>
  <si>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</si>
  <si>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</si>
  <si>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</si>
  <si>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</si>
  <si>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</si>
  <si>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</si>
  <si>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</si>
  <si>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</si>
  <si>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</si>
  <si>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</si>
  <si>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</si>
  <si>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</si>
  <si>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</si>
  <si>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</si>
  <si>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</si>
  <si>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</si>
  <si>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</si>
  <si>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</si>
  <si>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</si>
  <si>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</si>
  <si>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</si>
  <si>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</si>
  <si>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</si>
  <si>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</si>
  <si>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</si>
  <si>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</si>
  <si>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</si>
  <si>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</si>
  <si>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</si>
  <si>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</si>
  <si>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</si>
  <si>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</si>
  <si>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</si>
  <si>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</si>
  <si>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</si>
  <si>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</si>
  <si>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</si>
  <si>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</si>
  <si>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</si>
  <si>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</si>
  <si>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</si>
  <si>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</si>
  <si>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</si>
  <si>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</si>
  <si>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</si>
  <si>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</si>
  <si>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</si>
  <si>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</si>
  <si>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</si>
  <si>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</si>
  <si>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</si>
  <si>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</si>
  <si>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</si>
  <si>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</si>
  <si>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</si>
  <si>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</si>
  <si>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</si>
  <si>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</si>
  <si>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</si>
  <si>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</si>
  <si>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</si>
  <si>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</si>
  <si>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</si>
  <si>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</si>
  <si>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</si>
  <si>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</si>
  <si>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</si>
  <si>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</si>
  <si>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</si>
  <si>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</si>
  <si>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</si>
  <si>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</si>
  <si>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</si>
  <si>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</si>
  <si>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</si>
  <si>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</si>
  <si>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</si>
  <si>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</si>
  <si>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</si>
  <si>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</si>
  <si>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</si>
  <si>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</si>
  <si>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</si>
  <si>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</si>
  <si>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</si>
  <si>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</si>
  <si>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</si>
  <si>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</si>
  <si>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</si>
  <si>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</si>
  <si>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</si>
  <si>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</si>
  <si>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</si>
  <si>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</si>
  <si>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</si>
  <si>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</si>
  <si>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</si>
  <si>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</si>
  <si>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</si>
  <si>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</si>
  <si>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</si>
  <si>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</si>
  <si>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</si>
  <si>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</si>
  <si>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</si>
  <si>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</si>
  <si>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</si>
  <si>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</si>
  <si>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</si>
  <si>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</si>
  <si>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</si>
  <si>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</si>
  <si>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</si>
  <si>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</si>
  <si>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</si>
  <si>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</si>
  <si>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</si>
  <si>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</si>
  <si>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</si>
  <si>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</si>
  <si>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</si>
  <si>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</si>
  <si>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</si>
  <si>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</si>
  <si>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</si>
  <si>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</si>
  <si>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</si>
  <si>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</si>
  <si>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</si>
  <si>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</si>
  <si>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</si>
  <si>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</si>
  <si>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</si>
  <si>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</si>
  <si>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</si>
  <si>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</si>
  <si>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</si>
  <si>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</si>
  <si>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</si>
  <si>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</si>
  <si>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</si>
  <si>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</si>
  <si>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</si>
  <si>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</si>
  <si>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</si>
  <si>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</si>
  <si>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</si>
  <si>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</si>
  <si>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</si>
  <si>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</si>
  <si>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</si>
  <si>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</si>
  <si>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</si>
  <si>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</si>
  <si>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</si>
  <si>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</si>
  <si>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</si>
  <si>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</si>
  <si>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</si>
  <si>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</si>
  <si>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</si>
  <si>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</si>
  <si>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</si>
  <si>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</si>
  <si>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</si>
  <si>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</si>
  <si>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</si>
  <si>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</si>
  <si>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</si>
  <si>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</si>
  <si>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</si>
  <si>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</si>
  <si>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</si>
  <si>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</si>
  <si>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</si>
  <si>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</si>
  <si>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</si>
  <si>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</si>
  <si>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</si>
  <si>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</si>
  <si>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</si>
  <si>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</si>
  <si>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</si>
  <si>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</si>
  <si>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</si>
  <si>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</si>
  <si>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</si>
  <si>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</si>
  <si>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</si>
  <si>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</si>
  <si>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</si>
  <si>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</si>
  <si>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</si>
  <si>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</si>
  <si>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</si>
  <si>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</si>
  <si>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</si>
  <si>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</si>
  <si>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</si>
  <si>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</si>
  <si>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</si>
  <si>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</si>
  <si>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</si>
  <si>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</si>
  <si>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</si>
  <si>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</si>
  <si>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</si>
  <si>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</si>
  <si>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</si>
  <si>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</si>
  <si>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</si>
  <si>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</si>
  <si>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</si>
  <si>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</si>
  <si>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</si>
  <si>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</si>
  <si>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</si>
  <si>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</si>
  <si>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</si>
  <si>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</si>
  <si>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</si>
  <si>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</si>
  <si>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</si>
  <si>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</si>
  <si>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</si>
  <si>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</si>
  <si>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</si>
  <si>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</si>
  <si>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</si>
  <si>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</si>
  <si>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</si>
  <si>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</si>
  <si>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</si>
  <si>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</si>
  <si>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</si>
  <si>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</si>
  <si>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</si>
  <si>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</si>
  <si>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</si>
  <si>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</si>
  <si>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</si>
  <si>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</si>
  <si>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</si>
  <si>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</si>
  <si>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</si>
  <si>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</si>
  <si>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</si>
  <si>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</si>
  <si>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</si>
  <si>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</si>
  <si>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</si>
  <si>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</si>
  <si>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</si>
  <si>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</si>
  <si>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</si>
  <si>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</si>
  <si>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</si>
  <si>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</si>
  <si>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</si>
  <si>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</si>
  <si>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</si>
  <si>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</si>
  <si>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</si>
  <si>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</si>
  <si>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</si>
  <si>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</si>
  <si>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</si>
  <si>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</si>
  <si>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</si>
  <si>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</si>
  <si>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</si>
  <si>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</si>
  <si>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</si>
  <si>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</si>
  <si>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</si>
  <si>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</si>
  <si>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</si>
  <si>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</si>
  <si>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</si>
  <si>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</si>
  <si>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</si>
  <si>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</si>
  <si>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</si>
  <si>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</si>
  <si>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</si>
  <si>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</si>
  <si>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</si>
  <si>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</si>
  <si>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</si>
  <si>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</si>
  <si>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</si>
  <si>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</si>
  <si>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</si>
  <si>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</si>
  <si>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</si>
  <si>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</si>
  <si>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</si>
  <si>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</si>
  <si>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</si>
  <si>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</si>
  <si>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</si>
  <si>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</si>
  <si>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</si>
  <si>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</si>
  <si>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</si>
  <si>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</si>
  <si>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</si>
  <si>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</si>
  <si>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</si>
  <si>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</si>
  <si>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</si>
  <si>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</si>
  <si>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</si>
  <si>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</si>
  <si>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</si>
  <si>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</si>
  <si>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</si>
  <si>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</si>
  <si>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</si>
  <si>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</si>
  <si>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</si>
  <si>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</si>
  <si>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</si>
  <si>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</si>
  <si>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</si>
  <si>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</si>
  <si>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</si>
  <si>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</si>
  <si>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</si>
  <si>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</si>
  <si>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</si>
  <si>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</si>
  <si>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</si>
  <si>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</si>
  <si>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</si>
  <si>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</si>
  <si>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</si>
  <si>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</si>
  <si>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</si>
  <si>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</si>
  <si>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</si>
  <si>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</si>
  <si>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</si>
  <si>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</si>
  <si>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</si>
  <si>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</si>
  <si>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</si>
  <si>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</si>
  <si>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</si>
  <si>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</si>
  <si>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</si>
  <si>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</si>
  <si>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</si>
  <si>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</si>
  <si>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</si>
  <si>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</si>
  <si>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</si>
  <si>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</si>
  <si>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</si>
  <si>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</si>
  <si>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</si>
  <si>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</si>
  <si>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</si>
  <si>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</si>
  <si>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</si>
  <si>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</si>
  <si>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</si>
  <si>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</si>
  <si>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</si>
  <si>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</si>
  <si>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</si>
  <si>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</si>
  <si>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</si>
  <si>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</si>
  <si>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</si>
  <si>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</si>
  <si>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</si>
  <si>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</si>
  <si>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</si>
  <si>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</si>
  <si>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</si>
  <si>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</si>
  <si>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</si>
  <si>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</si>
  <si>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</si>
  <si>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</si>
  <si>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</si>
  <si>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</si>
  <si>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</si>
  <si>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</si>
  <si>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</si>
  <si>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</si>
  <si>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</si>
  <si>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</si>
  <si>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</si>
  <si>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</si>
  <si>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</si>
  <si>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</si>
  <si>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</si>
  <si>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</si>
  <si>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</si>
  <si>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</si>
  <si>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</si>
  <si>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</si>
  <si>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</si>
  <si>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</si>
  <si>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</si>
  <si>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</si>
  <si>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</si>
  <si>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</si>
  <si>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</si>
  <si>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</si>
  <si>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</si>
  <si>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</si>
  <si>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</si>
  <si>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</si>
  <si>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</si>
  <si>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</si>
  <si>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</si>
  <si>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</si>
  <si>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</si>
  <si>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</si>
  <si>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</si>
  <si>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</si>
  <si>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</si>
  <si>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</si>
  <si>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</si>
  <si>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</si>
  <si>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</si>
  <si>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</si>
  <si>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</si>
  <si>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</si>
  <si>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</si>
  <si>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</si>
  <si>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</si>
  <si>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</si>
  <si>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</si>
  <si>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</si>
  <si>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</si>
  <si>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</si>
  <si>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</si>
  <si>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</si>
  <si>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</si>
  <si>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</si>
  <si>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</si>
  <si>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</si>
  <si>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</si>
  <si>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</si>
  <si>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</si>
  <si>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</si>
  <si>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</si>
  <si>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</si>
  <si>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</si>
  <si>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</si>
  <si>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</si>
  <si>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</si>
  <si>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</si>
  <si>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</si>
  <si>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</si>
  <si>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</si>
  <si>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</si>
  <si>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</si>
  <si>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</si>
  <si>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</si>
  <si>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</si>
  <si>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</si>
  <si>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</si>
  <si>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</si>
  <si>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</si>
  <si>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</si>
  <si>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</si>
  <si>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</si>
  <si>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</si>
  <si>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</si>
  <si>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</si>
  <si>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</si>
  <si>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</si>
  <si>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</si>
  <si>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</si>
  <si>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</si>
  <si>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</si>
  <si>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</si>
  <si>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</si>
  <si>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</si>
  <si>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</si>
  <si>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</si>
  <si>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</si>
  <si>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</si>
  <si>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</si>
  <si>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</si>
  <si>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</si>
  <si>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</si>
  <si>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</si>
  <si>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</si>
  <si>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</si>
  <si>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</si>
  <si>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</si>
  <si>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</si>
  <si>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</si>
  <si>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</si>
  <si>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</si>
  <si>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</si>
  <si>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</si>
  <si>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</si>
  <si>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</si>
  <si>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</si>
  <si>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</si>
  <si>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</si>
  <si>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</si>
  <si>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</si>
  <si>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</si>
  <si>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</si>
  <si>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</si>
  <si>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</si>
  <si>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</si>
  <si>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</si>
  <si>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</si>
  <si>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</si>
  <si>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</si>
  <si>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</si>
  <si>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</si>
  <si>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</si>
  <si>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</si>
  <si>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</si>
  <si>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</si>
  <si>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</si>
  <si>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</si>
  <si>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</si>
  <si>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</si>
  <si>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</si>
  <si>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</si>
  <si>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</si>
  <si>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</si>
  <si>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</si>
  <si>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</si>
  <si>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</si>
  <si>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</si>
  <si>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</si>
  <si>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</si>
  <si>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</si>
  <si>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</si>
  <si>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</si>
  <si>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</si>
  <si>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</si>
  <si>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</si>
  <si>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</si>
  <si>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</si>
  <si>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</si>
  <si>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</si>
  <si>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</si>
  <si>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</si>
  <si>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</si>
  <si>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</si>
  <si>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</si>
  <si>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</si>
  <si>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</si>
  <si>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</si>
  <si>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</si>
  <si>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</si>
  <si>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</si>
  <si>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</si>
  <si>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</si>
  <si>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</si>
  <si>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</si>
  <si>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</si>
  <si>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</si>
  <si>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</si>
  <si>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</si>
  <si>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</si>
  <si>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</si>
  <si>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</si>
  <si>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</si>
  <si>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</si>
  <si>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</si>
  <si>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</si>
  <si>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</si>
  <si>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</si>
  <si>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</si>
  <si>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</si>
  <si>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</si>
  <si>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</si>
  <si>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</si>
  <si>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</si>
  <si>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</si>
  <si>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</si>
  <si>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</si>
  <si>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</si>
  <si>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</si>
  <si>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</si>
  <si>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</si>
  <si>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</si>
  <si>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</si>
  <si>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</si>
  <si>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</si>
  <si>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</si>
  <si>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</si>
  <si>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</si>
  <si>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</si>
  <si>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</si>
  <si>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</si>
  <si>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</si>
  <si>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</si>
  <si>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</si>
  <si>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</si>
  <si>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</si>
  <si>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</si>
  <si>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</si>
  <si>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</si>
  <si>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</si>
  <si>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</si>
  <si>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</si>
  <si>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</si>
  <si>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</si>
  <si>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</si>
  <si>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</si>
  <si>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</si>
  <si>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</si>
  <si>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</si>
  <si>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</si>
  <si>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</si>
  <si>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</si>
  <si>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</si>
  <si>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</si>
  <si>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</si>
  <si>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</si>
  <si>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</si>
  <si>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</si>
  <si>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</si>
  <si>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</si>
  <si>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</si>
  <si>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</si>
  <si>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</si>
  <si>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</si>
  <si>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</si>
  <si>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</si>
  <si>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</si>
  <si>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</si>
  <si>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</si>
  <si>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</si>
  <si>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</si>
  <si>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</si>
  <si>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</si>
  <si>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</si>
  <si>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</si>
  <si>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</si>
  <si>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</si>
  <si>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</si>
  <si>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</si>
  <si>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</si>
  <si>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</si>
  <si>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</si>
  <si>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</si>
  <si>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</si>
  <si>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</si>
  <si>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</si>
  <si>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</si>
  <si>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</si>
  <si>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</si>
  <si>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</si>
  <si>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</si>
  <si>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</si>
  <si>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</si>
  <si>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</si>
  <si>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</si>
  <si>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</si>
  <si>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</si>
  <si>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</si>
  <si>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</si>
  <si>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</si>
  <si>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</si>
  <si>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</si>
  <si>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</si>
  <si>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</si>
  <si>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</si>
  <si>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</si>
  <si>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</si>
  <si>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</si>
  <si>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</si>
  <si>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</si>
  <si>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</si>
  <si>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</si>
  <si>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</si>
  <si>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</si>
  <si>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</si>
  <si>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</si>
  <si>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</si>
  <si>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</si>
  <si>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</si>
  <si>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</si>
  <si>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</si>
  <si>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</si>
  <si>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</si>
  <si>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</si>
  <si>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</si>
  <si>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</si>
  <si>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</si>
  <si>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</si>
  <si>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</si>
  <si>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</si>
  <si>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</si>
  <si>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</si>
  <si>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</si>
  <si>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</si>
  <si>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</si>
  <si>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</si>
  <si>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</si>
  <si>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</si>
  <si>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</si>
  <si>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</si>
  <si>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</si>
  <si>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</si>
  <si>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</si>
  <si>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</si>
  <si>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</si>
  <si>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</si>
  <si>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</si>
  <si>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</si>
  <si>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</si>
  <si>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</si>
  <si>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</si>
  <si>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</si>
  <si>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</si>
  <si>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</si>
  <si>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</si>
  <si>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</si>
  <si>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</si>
  <si>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</si>
  <si>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</si>
  <si>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</si>
  <si>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</si>
  <si>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</si>
  <si>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</si>
  <si>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</si>
  <si>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</si>
  <si>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</si>
  <si>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</si>
  <si>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</si>
  <si>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</si>
  <si>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</si>
  <si>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</si>
  <si>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</si>
  <si>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</si>
  <si>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</si>
  <si>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</si>
  <si>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</si>
  <si>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</si>
  <si>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</si>
  <si>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</si>
  <si>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</si>
  <si>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</si>
  <si>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</si>
  <si>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</si>
  <si>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</si>
  <si>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</si>
  <si>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</si>
  <si>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</si>
  <si>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</si>
  <si>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</si>
  <si>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</si>
  <si>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</si>
  <si>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</si>
  <si>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</si>
  <si>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</si>
  <si>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</si>
  <si>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</si>
  <si>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</si>
  <si>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</si>
  <si>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</si>
  <si>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</si>
  <si>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</si>
  <si>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</si>
  <si>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</si>
  <si>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</si>
  <si>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</si>
  <si>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</si>
  <si>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</si>
  <si>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</si>
  <si>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</si>
  <si>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</si>
  <si>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</si>
  <si>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</si>
  <si>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</si>
  <si>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</si>
  <si>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</si>
  <si>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</si>
  <si>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</si>
  <si>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</si>
  <si>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</si>
  <si>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</si>
  <si>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</si>
  <si>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</si>
  <si>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</si>
  <si>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</si>
  <si>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</si>
  <si>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</si>
  <si>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</si>
  <si>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</si>
  <si>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</si>
  <si>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</si>
  <si>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</si>
  <si>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</si>
  <si>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</si>
  <si>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</si>
  <si>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</si>
  <si>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</si>
  <si>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</si>
  <si>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</si>
  <si>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</si>
  <si>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</si>
  <si>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</si>
  <si>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</si>
  <si>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</si>
  <si>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</si>
  <si>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</si>
  <si>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</si>
  <si>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</si>
  <si>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</si>
  <si>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</si>
  <si>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</si>
  <si>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</si>
  <si>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</si>
  <si>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</si>
  <si>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</si>
  <si>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</si>
  <si>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</si>
  <si>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</si>
  <si>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</si>
  <si>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</si>
  <si>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</si>
  <si>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</si>
  <si>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</si>
  <si>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</si>
  <si>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</si>
  <si>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</si>
  <si>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</si>
  <si>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</si>
  <si>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</si>
  <si>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</si>
  <si>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</si>
  <si>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</si>
  <si>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</si>
  <si>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</si>
  <si>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</si>
  <si>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</si>
  <si>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</si>
  <si>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</si>
  <si>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</si>
  <si>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</si>
  <si>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</si>
  <si>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</si>
  <si>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</si>
  <si>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</si>
  <si>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</si>
  <si>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</si>
  <si>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</si>
  <si>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</si>
  <si>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</si>
  <si>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</si>
  <si>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</si>
  <si>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</si>
  <si>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</si>
  <si>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</si>
  <si>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</si>
  <si>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</si>
  <si>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</si>
  <si>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</si>
  <si>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</si>
  <si>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</si>
  <si>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</si>
  <si>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</si>
  <si>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</si>
  <si>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</si>
  <si>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</si>
  <si>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</si>
  <si>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</si>
  <si>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</si>
  <si>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</si>
  <si>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</si>
  <si>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</si>
  <si>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</si>
  <si>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</si>
  <si>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</si>
  <si>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</si>
  <si>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</si>
  <si>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</si>
  <si>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</si>
  <si>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</si>
  <si>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</si>
  <si>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</si>
  <si>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</si>
  <si>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</si>
  <si>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</si>
  <si>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</si>
  <si>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</si>
  <si>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</si>
  <si>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</si>
  <si>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</si>
  <si>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</si>
  <si>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</si>
  <si>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</si>
  <si>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</si>
  <si>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</si>
  <si>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</si>
  <si>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</si>
  <si>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</si>
  <si>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</si>
  <si>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</si>
  <si>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</si>
  <si>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</si>
  <si>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</si>
  <si>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</si>
  <si>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</si>
  <si>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</si>
  <si>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</si>
  <si>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</si>
  <si>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</si>
  <si>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</si>
  <si>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</si>
  <si>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</si>
  <si>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</si>
  <si>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</si>
  <si>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</si>
  <si>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</si>
  <si>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</si>
  <si>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</si>
  <si>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</si>
  <si>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</si>
  <si>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</si>
  <si>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</si>
  <si>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</si>
  <si>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</si>
  <si>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</si>
  <si>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</si>
  <si>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</si>
  <si>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</si>
  <si>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</si>
  <si>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</si>
  <si>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</si>
  <si>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</si>
  <si>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</si>
  <si>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</si>
  <si>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</si>
  <si>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</si>
  <si>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</si>
  <si>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</si>
  <si>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</si>
  <si>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</si>
  <si>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</si>
  <si>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</si>
  <si>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</si>
  <si>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</si>
  <si>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</si>
  <si>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</si>
  <si>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</si>
  <si>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</si>
  <si>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</si>
  <si>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</si>
  <si>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</si>
  <si>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</si>
  <si>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</si>
  <si>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</si>
  <si>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</si>
  <si>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</si>
  <si>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</si>
  <si>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</si>
  <si>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</si>
  <si>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</si>
  <si>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</si>
  <si>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</si>
  <si>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</si>
  <si>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</si>
  <si>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</si>
  <si>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</si>
  <si>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</si>
  <si>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</si>
  <si>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</si>
  <si>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</si>
  <si>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</si>
  <si>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</si>
  <si>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</si>
  <si>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</si>
  <si>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</si>
  <si>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</si>
  <si>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</si>
  <si>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</si>
  <si>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</si>
  <si>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</si>
  <si>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</si>
  <si>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</si>
  <si>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</si>
  <si>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</si>
  <si>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</si>
  <si>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</si>
  <si>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</si>
  <si>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</si>
  <si>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</si>
  <si>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</si>
  <si>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</si>
  <si>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</si>
  <si>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</si>
  <si>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</si>
  <si>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</si>
  <si>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</si>
  <si>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</si>
  <si>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</si>
  <si>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</si>
  <si>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</si>
  <si>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</si>
  <si>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</si>
  <si>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</si>
  <si>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</si>
  <si>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</si>
  <si>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</si>
  <si>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</si>
  <si>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</si>
  <si>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</si>
  <si>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</si>
  <si>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</si>
  <si>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</si>
  <si>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</si>
  <si>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</si>
  <si>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</si>
  <si>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</si>
  <si>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</si>
  <si>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</si>
  <si>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</si>
  <si>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</si>
  <si>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</si>
  <si>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</si>
  <si>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</si>
  <si>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</si>
  <si>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</si>
  <si>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</si>
  <si>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</si>
  <si>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</si>
  <si>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</si>
  <si>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</si>
  <si>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</si>
  <si>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</si>
  <si>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</si>
  <si>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</si>
  <si>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</si>
  <si>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</si>
  <si>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</si>
  <si>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</si>
  <si>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</si>
  <si>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</si>
  <si>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</si>
  <si>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</si>
  <si>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</si>
  <si>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</si>
  <si>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</si>
  <si>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</si>
  <si>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</si>
  <si>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</si>
  <si>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</si>
  <si>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</si>
  <si>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</si>
  <si>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</si>
  <si>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</si>
  <si>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</si>
  <si>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</si>
  <si>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</si>
  <si>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</si>
  <si>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</si>
  <si>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</si>
  <si>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</si>
  <si>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</si>
  <si>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</si>
  <si>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</si>
  <si>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</si>
  <si>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</si>
  <si>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</si>
  <si>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</si>
  <si>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</si>
  <si>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</si>
  <si>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</si>
  <si>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</si>
  <si>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</si>
  <si>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</si>
  <si>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</si>
  <si>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</si>
  <si>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</si>
  <si>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</si>
  <si>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</si>
  <si>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</si>
  <si>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</si>
  <si>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</si>
  <si>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</si>
  <si>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</si>
  <si>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</si>
  <si>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</si>
  <si>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</si>
  <si>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</si>
  <si>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</si>
  <si>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</si>
  <si>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</si>
  <si>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</si>
  <si>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</si>
  <si>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</si>
  <si>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</si>
  <si>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</si>
  <si>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</si>
  <si>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</si>
  <si>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</si>
  <si>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</si>
  <si>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</si>
  <si>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</si>
  <si>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</si>
  <si>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</si>
  <si>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</si>
  <si>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</si>
  <si>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</si>
  <si>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</si>
  <si>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</si>
  <si>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</si>
  <si>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</si>
  <si>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</si>
  <si>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</si>
  <si>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</si>
  <si>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</si>
  <si>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</si>
  <si>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</si>
  <si>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</si>
  <si>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</si>
  <si>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</si>
  <si>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</si>
  <si>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</si>
  <si>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</si>
  <si>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</si>
  <si>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</si>
  <si>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</si>
  <si>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</si>
  <si>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</si>
  <si>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</si>
  <si>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</si>
  <si>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</si>
  <si>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</si>
  <si>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</si>
  <si>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</si>
  <si>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</si>
  <si>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</si>
  <si>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</si>
  <si>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</si>
  <si>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</si>
  <si>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</si>
  <si>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</si>
  <si>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</si>
  <si>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</si>
  <si>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</si>
  <si>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</si>
  <si>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</si>
  <si>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</si>
  <si>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</si>
  <si>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</si>
  <si>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</si>
  <si>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</si>
  <si>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</si>
  <si>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</si>
  <si>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</si>
  <si>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</si>
  <si>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</si>
  <si>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</si>
  <si>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</si>
  <si>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</si>
  <si>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</si>
  <si>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</si>
  <si>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</si>
  <si>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</si>
  <si>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</si>
  <si>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</si>
  <si>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</si>
  <si>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</si>
  <si>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</si>
  <si>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</si>
  <si>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</si>
  <si>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</si>
  <si>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</si>
  <si>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</si>
  <si>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</si>
  <si>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</si>
  <si>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</si>
  <si>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</si>
  <si>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</si>
  <si>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</si>
  <si>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</si>
  <si>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</si>
  <si>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</si>
  <si>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</si>
  <si>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</si>
  <si>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</si>
  <si>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</si>
  <si>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</si>
  <si>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</si>
  <si>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</si>
  <si>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</si>
  <si>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</si>
  <si>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</si>
  <si>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</si>
  <si>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</si>
  <si>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</si>
  <si>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</si>
  <si>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</si>
  <si>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</si>
  <si>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</si>
  <si>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</si>
  <si>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</si>
  <si>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</si>
  <si>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</si>
  <si>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</si>
  <si>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</si>
  <si>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</si>
  <si>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</si>
  <si>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</si>
  <si>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</si>
  <si>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</si>
  <si>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</si>
  <si>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</si>
  <si>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</si>
  <si>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</si>
  <si>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</si>
  <si>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</si>
  <si>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</si>
  <si>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</si>
  <si>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</si>
  <si>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</si>
  <si>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</si>
  <si>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</si>
  <si>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</si>
  <si>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</si>
  <si>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</si>
  <si>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</si>
  <si>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</si>
  <si>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</si>
  <si>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</si>
  <si>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</si>
  <si>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</si>
  <si>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</si>
  <si>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</si>
  <si>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</si>
  <si>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</si>
  <si>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</si>
  <si>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</si>
  <si>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</si>
  <si>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</si>
  <si>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</si>
  <si>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</si>
  <si>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</si>
  <si>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</si>
  <si>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</si>
  <si>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</si>
  <si>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</si>
  <si>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</si>
  <si>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</si>
  <si>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</si>
  <si>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</si>
  <si>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</si>
  <si>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</si>
  <si>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</si>
  <si>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</si>
  <si>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</si>
  <si>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</si>
  <si>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</si>
  <si>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</si>
  <si>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</si>
  <si>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</si>
  <si>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</si>
  <si>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</si>
  <si>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</si>
  <si>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</si>
  <si>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</si>
  <si>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</si>
  <si>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</si>
  <si>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</si>
  <si>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</si>
  <si>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</si>
  <si>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</si>
  <si>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</si>
  <si>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</si>
  <si>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</si>
  <si>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</si>
  <si>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</si>
  <si>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</si>
  <si>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</si>
  <si>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</si>
  <si>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</si>
  <si>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</si>
  <si>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</si>
  <si>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</si>
  <si>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</si>
  <si>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</si>
  <si>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</si>
  <si>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</si>
  <si>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</si>
  <si>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</si>
  <si>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</si>
  <si>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</si>
  <si>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</si>
  <si>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</si>
  <si>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</si>
  <si>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</si>
  <si>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</si>
  <si>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</si>
  <si>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</si>
  <si>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</si>
  <si>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</si>
  <si>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</si>
  <si>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</si>
  <si>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</si>
  <si>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</si>
  <si>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</si>
  <si>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</si>
  <si>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</si>
  <si>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</si>
  <si>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</si>
  <si>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</si>
  <si>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</si>
  <si>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</si>
  <si>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</si>
  <si>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</si>
  <si>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</si>
  <si>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</si>
  <si>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</si>
  <si>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</si>
  <si>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</si>
  <si>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</si>
  <si>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</si>
  <si>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</si>
  <si>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</si>
  <si>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</si>
  <si>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</si>
  <si>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</si>
  <si>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</si>
  <si>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</si>
  <si>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</si>
  <si>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</si>
  <si>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</si>
  <si>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</si>
  <si>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</si>
  <si>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</si>
  <si>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</si>
  <si>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</si>
  <si>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</si>
  <si>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</si>
  <si>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</si>
  <si>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</si>
  <si>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</si>
  <si>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</si>
  <si>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</si>
  <si>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</si>
  <si>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</si>
  <si>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</si>
  <si>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</si>
  <si>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</si>
  <si>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</si>
  <si>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</si>
  <si>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</si>
  <si>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</si>
  <si>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</si>
  <si>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</si>
  <si>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</si>
  <si>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</si>
  <si>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</si>
  <si>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</si>
  <si>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</si>
  <si>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</si>
  <si>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</si>
  <si>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</si>
  <si>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</si>
  <si>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</si>
  <si>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</si>
  <si>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</si>
  <si>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</si>
  <si>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</si>
  <si>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</si>
  <si>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</si>
  <si>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</si>
  <si>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</si>
  <si>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</si>
  <si>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</si>
  <si>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</si>
  <si>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</si>
  <si>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</si>
  <si>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</si>
  <si>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</si>
  <si>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</si>
  <si>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</si>
  <si>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</si>
  <si>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</si>
  <si>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</si>
  <si>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</si>
  <si>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</si>
  <si>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</si>
  <si>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</si>
  <si>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</si>
  <si>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</si>
  <si>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</si>
  <si>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</si>
  <si>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</si>
  <si>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</si>
  <si>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</si>
  <si>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</si>
  <si>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</si>
  <si>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</si>
  <si>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</si>
  <si>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</si>
  <si>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</si>
  <si>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</si>
  <si>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</si>
  <si>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</si>
  <si>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</si>
  <si>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</si>
  <si>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</si>
  <si>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</si>
  <si>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</si>
  <si>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</si>
  <si>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</si>
  <si>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</si>
  <si>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</si>
  <si>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</si>
  <si>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</si>
  <si>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</si>
  <si>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</si>
  <si>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</si>
  <si>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</si>
  <si>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</si>
  <si>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</si>
  <si>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</si>
  <si>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</si>
  <si>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</si>
  <si>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</si>
  <si>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</si>
  <si>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</si>
  <si>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</si>
  <si>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</si>
  <si>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</si>
  <si>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</si>
  <si>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</si>
  <si>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</si>
  <si>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</si>
  <si>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</si>
  <si>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</si>
  <si>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</si>
  <si>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</si>
  <si>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</si>
  <si>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</si>
  <si>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</si>
  <si>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</si>
  <si>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</si>
  <si>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</si>
  <si>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</si>
  <si>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</si>
  <si>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</si>
  <si>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</si>
  <si>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</si>
  <si>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</si>
  <si>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</si>
  <si>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</si>
  <si>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</si>
  <si>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</si>
  <si>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</si>
  <si>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</si>
  <si>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</si>
  <si>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</si>
  <si>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</si>
  <si>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</si>
  <si>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</si>
  <si>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</si>
  <si>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</si>
  <si>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</si>
  <si>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</si>
  <si>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</si>
  <si>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</si>
  <si>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</si>
  <si>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</si>
  <si>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</si>
  <si>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</si>
  <si>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</si>
  <si>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</si>
  <si>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</si>
  <si>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</si>
  <si>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</si>
  <si>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</si>
  <si>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</si>
  <si>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</si>
  <si>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</si>
  <si>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</si>
  <si>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</si>
  <si>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</si>
  <si>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</si>
  <si>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</si>
  <si>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</si>
  <si>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</si>
  <si>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</si>
  <si>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</si>
  <si>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</si>
  <si>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</si>
  <si>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</si>
  <si>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</si>
  <si>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</si>
  <si>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</si>
  <si>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</si>
  <si>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</si>
  <si>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</si>
  <si>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</si>
  <si>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</si>
  <si>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</si>
  <si>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</si>
  <si>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</si>
  <si>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</si>
  <si>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</si>
  <si>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</si>
  <si>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</si>
  <si>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</si>
  <si>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</si>
  <si>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</si>
  <si>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</si>
  <si>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</si>
  <si>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</si>
  <si>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</si>
  <si>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</si>
  <si>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</si>
  <si>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</si>
  <si>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</si>
  <si>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</si>
  <si>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</si>
  <si>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</si>
  <si>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</si>
  <si>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</si>
  <si>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</si>
  <si>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</si>
  <si>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</si>
  <si>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</si>
  <si>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</si>
  <si>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</si>
  <si>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</si>
  <si>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</si>
  <si>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</si>
  <si>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</si>
  <si>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</si>
  <si>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</si>
  <si>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</si>
  <si>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</si>
  <si>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</si>
  <si>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</si>
  <si>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</si>
  <si>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</si>
  <si>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</si>
  <si>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</si>
  <si>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</si>
  <si>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</si>
  <si>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</si>
  <si>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</si>
  <si>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</si>
  <si>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</si>
  <si>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</si>
  <si>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</si>
  <si>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</si>
  <si>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</si>
  <si>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</si>
  <si>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</si>
  <si>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</si>
  <si>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</si>
  <si>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</si>
  <si>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</si>
  <si>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</si>
  <si>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</si>
  <si>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</si>
  <si>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</si>
  <si>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</si>
  <si>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</si>
  <si>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</si>
  <si>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</si>
  <si>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</si>
  <si>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</si>
  <si>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</si>
  <si>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</si>
  <si>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</si>
  <si>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</si>
  <si>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</si>
  <si>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</si>
  <si>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</si>
  <si>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</si>
  <si>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</si>
  <si>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</si>
  <si>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</si>
  <si>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</si>
  <si>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</si>
  <si>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</si>
  <si>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</si>
  <si>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</si>
  <si>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</si>
  <si>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</si>
  <si>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</si>
  <si>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</si>
  <si>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</si>
  <si>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</si>
  <si>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</si>
  <si>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</si>
  <si>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</si>
  <si>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</si>
  <si>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</si>
  <si>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</si>
  <si>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</si>
  <si>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</si>
  <si>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</si>
  <si>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</si>
  <si>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</si>
  <si>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</si>
  <si>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</si>
  <si>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</si>
  <si>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</si>
  <si>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</si>
  <si>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</si>
  <si>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</si>
  <si>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</si>
  <si>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</si>
  <si>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</si>
  <si>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</si>
  <si>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</si>
  <si>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</si>
  <si>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</si>
  <si>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</si>
  <si>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</si>
  <si>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</si>
  <si>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</si>
  <si>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</si>
  <si>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</si>
  <si>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</si>
  <si>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</si>
  <si>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</si>
  <si>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</si>
  <si>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</si>
  <si>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</si>
  <si>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</si>
  <si>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</si>
  <si>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</si>
  <si>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</si>
  <si>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</si>
  <si>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</si>
  <si>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</si>
  <si>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</si>
  <si>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</si>
  <si>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</si>
  <si>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</si>
  <si>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</si>
  <si>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</si>
  <si>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</si>
  <si>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</si>
  <si>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</si>
  <si>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</si>
  <si>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</si>
  <si>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</si>
  <si>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</si>
  <si>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</si>
  <si>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</si>
  <si>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</si>
  <si>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</si>
  <si>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</si>
  <si>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</si>
  <si>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</si>
  <si>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</si>
  <si>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</si>
  <si>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</si>
  <si>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</si>
  <si>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</si>
  <si>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</si>
  <si>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</si>
  <si>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</si>
  <si>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</si>
  <si>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</si>
  <si>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</si>
  <si>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</si>
  <si>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</si>
  <si>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</si>
  <si>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</si>
  <si>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</si>
  <si>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</si>
  <si>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</si>
  <si>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</si>
  <si>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</si>
  <si>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</si>
  <si>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</si>
  <si>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</si>
  <si>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</si>
  <si>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</si>
  <si>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</si>
  <si>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</si>
  <si>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</si>
  <si>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</si>
  <si>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</si>
  <si>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</si>
  <si>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</si>
  <si>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</si>
  <si>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</si>
  <si>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</si>
  <si>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</si>
  <si>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</si>
  <si>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</si>
  <si>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</si>
  <si>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</si>
  <si>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</si>
  <si>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</si>
  <si>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</si>
  <si>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</si>
  <si>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</si>
  <si>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</si>
  <si>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</si>
  <si>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</si>
  <si>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</si>
  <si>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</si>
  <si>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</si>
  <si>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</si>
  <si>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</si>
  <si>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</si>
  <si>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</si>
  <si>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</si>
  <si>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</si>
  <si>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</si>
  <si>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</si>
  <si>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</si>
  <si>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</si>
  <si>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</si>
  <si>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</si>
  <si>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</si>
  <si>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</si>
  <si>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</si>
  <si>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</si>
  <si>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</si>
  <si>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</si>
  <si>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</si>
  <si>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</si>
  <si>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</si>
  <si>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</si>
  <si>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</si>
  <si>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</si>
  <si>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</si>
  <si>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</si>
  <si>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</si>
  <si>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</si>
  <si>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</si>
  <si>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</si>
  <si>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</si>
  <si>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</si>
  <si>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</si>
  <si>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</si>
  <si>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</si>
  <si>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</si>
  <si>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</si>
  <si>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</si>
  <si>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</si>
  <si>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</si>
  <si>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</si>
  <si>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</si>
  <si>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</si>
  <si>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</si>
  <si>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</si>
  <si>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</si>
  <si>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</si>
  <si>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</si>
  <si>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</si>
  <si>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</si>
  <si>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</si>
  <si>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</si>
  <si>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</si>
  <si>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</si>
  <si>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</si>
  <si>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</si>
  <si>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</si>
  <si>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</si>
  <si>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</si>
  <si>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</si>
  <si>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</si>
  <si>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</si>
  <si>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</si>
  <si>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</si>
  <si>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</si>
  <si>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</si>
  <si>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</si>
  <si>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</si>
  <si>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</si>
  <si>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</si>
  <si>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</si>
  <si>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</si>
  <si>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</si>
  <si>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</si>
  <si>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</si>
  <si>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</si>
  <si>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</si>
  <si>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</si>
  <si>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</si>
  <si>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</si>
  <si>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</si>
  <si>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</si>
  <si>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</si>
  <si>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</si>
  <si>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</si>
  <si>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</si>
  <si>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</si>
  <si>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</si>
  <si>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</si>
  <si>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</si>
  <si>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</si>
  <si>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</si>
  <si>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</si>
  <si>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</si>
  <si>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</si>
  <si>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</si>
  <si>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</si>
  <si>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</si>
  <si>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</si>
  <si>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</si>
  <si>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</si>
  <si>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</si>
  <si>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</si>
  <si>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</si>
  <si>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</si>
  <si>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</si>
  <si>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</si>
  <si>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</si>
  <si>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</si>
  <si>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</si>
  <si>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</si>
  <si>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</si>
  <si>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</si>
  <si>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</si>
  <si>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</si>
  <si>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</si>
  <si>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</si>
  <si>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</si>
  <si>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</si>
  <si>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</si>
  <si>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</si>
  <si>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</si>
  <si>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</si>
  <si>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</si>
  <si>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</si>
  <si>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</si>
  <si>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</si>
  <si>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</si>
  <si>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</si>
  <si>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</si>
  <si>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</si>
  <si>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</si>
  <si>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</si>
  <si>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</si>
  <si>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</si>
  <si>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</si>
  <si>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</si>
  <si>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</si>
  <si>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</si>
  <si>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</si>
  <si>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</si>
  <si>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</si>
  <si>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</si>
  <si>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</si>
  <si>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</si>
  <si>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</si>
  <si>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</si>
  <si>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</si>
  <si>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</si>
  <si>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</si>
  <si>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</si>
  <si>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</si>
  <si>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</si>
  <si>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</si>
  <si>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</si>
  <si>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</si>
  <si>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</si>
  <si>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</si>
  <si>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</si>
  <si>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</si>
  <si>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</si>
  <si>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</si>
  <si>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</si>
  <si>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</si>
  <si>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</si>
  <si>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</si>
  <si>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</si>
  <si>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</si>
  <si>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</si>
  <si>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</si>
  <si>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</si>
  <si>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</si>
  <si>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</si>
  <si>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</si>
  <si>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</si>
  <si>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</si>
  <si>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</si>
  <si>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</si>
  <si>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</si>
  <si>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</si>
  <si>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</si>
  <si>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</si>
  <si>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</si>
  <si>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</si>
  <si>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</si>
  <si>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</si>
  <si>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</si>
  <si>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</si>
  <si>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</si>
  <si>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</si>
  <si>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</si>
  <si>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</si>
  <si>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</si>
  <si>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</si>
  <si>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</si>
  <si>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</si>
  <si>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</si>
  <si>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</si>
  <si>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</si>
  <si>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</si>
  <si>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</si>
  <si>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</si>
  <si>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</si>
  <si>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</si>
  <si>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</si>
  <si>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</si>
  <si>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</si>
  <si>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</si>
  <si>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</si>
  <si>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</si>
  <si>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</si>
  <si>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</si>
  <si>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</si>
  <si>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</si>
  <si>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</si>
  <si>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</si>
  <si>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</si>
  <si>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</si>
  <si>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</si>
  <si>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</si>
  <si>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</si>
  <si>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</si>
  <si>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</si>
  <si>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</si>
  <si>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</si>
  <si>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</si>
  <si>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</si>
  <si>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</si>
  <si>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</si>
  <si>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</si>
  <si>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</si>
  <si>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</si>
  <si>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</si>
  <si>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</si>
  <si>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</si>
  <si>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</si>
  <si>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</si>
  <si>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</si>
  <si>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</si>
  <si>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</si>
  <si>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</si>
  <si>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</si>
  <si>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</si>
  <si>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</si>
  <si>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</si>
  <si>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</si>
  <si>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</si>
  <si>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</si>
  <si>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</si>
  <si>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</si>
  <si>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</si>
  <si>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</si>
  <si>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</si>
  <si>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</si>
  <si>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</si>
  <si>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</si>
  <si>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</si>
  <si>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</si>
  <si>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</si>
  <si>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</si>
  <si>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</si>
  <si>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</si>
  <si>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</si>
  <si>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</si>
  <si>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</si>
  <si>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</si>
  <si>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</si>
  <si>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</si>
  <si>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</si>
  <si>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</si>
  <si>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</si>
  <si>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</si>
  <si>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</si>
  <si>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</si>
  <si>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</si>
  <si>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</si>
  <si>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</si>
  <si>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</si>
  <si>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</si>
  <si>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</si>
  <si>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</si>
  <si>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</si>
  <si>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</si>
  <si>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</si>
  <si>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</si>
  <si>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</si>
  <si>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</si>
  <si>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</si>
  <si>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</si>
  <si>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</si>
  <si>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</si>
  <si>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</si>
  <si>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</si>
  <si>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</si>
  <si>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</si>
  <si>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</si>
  <si>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</si>
  <si>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</si>
  <si>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</si>
  <si>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</si>
  <si>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</si>
  <si>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</si>
  <si>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</si>
  <si>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</si>
  <si>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</si>
  <si>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</si>
  <si>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</si>
  <si>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</si>
  <si>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</si>
  <si>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</si>
  <si>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</si>
  <si>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</si>
  <si>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</si>
  <si>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</si>
  <si>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</si>
  <si>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</si>
  <si>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</si>
  <si>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</si>
  <si>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</si>
  <si>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</si>
  <si>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</si>
  <si>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</si>
  <si>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</si>
  <si>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</si>
  <si>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</si>
  <si>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</si>
  <si>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</si>
  <si>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</si>
  <si>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</si>
  <si>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</si>
  <si>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</si>
  <si>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</si>
  <si>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</si>
  <si>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</si>
  <si>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</si>
  <si>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</si>
  <si>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</si>
  <si>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</si>
  <si>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</si>
  <si>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</si>
  <si>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</si>
  <si>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</si>
  <si>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</si>
  <si>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</si>
  <si>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</si>
  <si>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</si>
  <si>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</si>
  <si>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</si>
  <si>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</si>
  <si>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</si>
  <si>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</si>
  <si>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</si>
  <si>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</si>
  <si>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</si>
  <si>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</si>
  <si>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</si>
  <si>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</si>
  <si>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</si>
  <si>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</si>
  <si>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</si>
  <si>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</si>
  <si>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</si>
  <si>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</si>
  <si>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</si>
  <si>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</si>
  <si>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</si>
  <si>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</si>
  <si>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</si>
  <si>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</si>
  <si>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</si>
  <si>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</si>
  <si>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</si>
  <si>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</si>
  <si>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</si>
  <si>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</si>
  <si>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</si>
  <si>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</si>
  <si>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</si>
  <si>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</si>
  <si>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</si>
  <si>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</si>
  <si>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</si>
  <si>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</si>
  <si>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</si>
  <si>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</si>
  <si>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</si>
  <si>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</si>
  <si>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</si>
  <si>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</si>
  <si>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</si>
  <si>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</si>
  <si>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</si>
  <si>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</si>
  <si>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</si>
  <si>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</si>
  <si>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</si>
  <si>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</si>
  <si>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</si>
  <si>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</si>
  <si>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</si>
  <si>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</si>
  <si>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</si>
  <si>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</si>
  <si>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</si>
  <si>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</si>
  <si>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</si>
  <si>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</si>
  <si>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</si>
  <si>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</si>
  <si>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</si>
  <si>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</si>
  <si>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</si>
  <si>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</si>
  <si>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</si>
  <si>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</si>
  <si>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</si>
  <si>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</si>
  <si>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</si>
  <si>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</si>
  <si>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</si>
  <si>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</si>
  <si>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</si>
  <si>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</si>
  <si>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</si>
  <si>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</si>
  <si>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</si>
  <si>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</si>
  <si>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</si>
  <si>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</si>
  <si>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</si>
  <si>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</si>
  <si>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</si>
  <si>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</si>
  <si>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</si>
  <si>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</si>
  <si>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</si>
  <si>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</si>
  <si>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</si>
  <si>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</si>
  <si>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</si>
  <si>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</si>
  <si>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</si>
  <si>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</si>
  <si>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</si>
  <si>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</si>
  <si>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</si>
  <si>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</si>
  <si>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</si>
  <si>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</si>
  <si>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</si>
  <si>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</si>
  <si>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</si>
  <si>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</si>
  <si>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</si>
  <si>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</si>
  <si>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</si>
  <si>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</si>
  <si>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</si>
  <si>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</si>
  <si>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</si>
  <si>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</si>
  <si>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</si>
  <si>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</si>
  <si>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</si>
  <si>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</si>
  <si>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</si>
  <si>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</si>
  <si>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</si>
  <si>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</si>
  <si>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</si>
  <si>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</si>
  <si>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</si>
  <si>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</si>
  <si>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</si>
  <si>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</si>
  <si>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</si>
  <si>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</si>
  <si>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</si>
  <si>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</si>
  <si>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</si>
  <si>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</si>
  <si>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</si>
  <si>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</si>
  <si>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</si>
  <si>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</si>
  <si>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</si>
  <si>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</si>
  <si>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</si>
  <si>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</si>
  <si>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</si>
  <si>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</si>
  <si>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</si>
  <si>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</si>
  <si>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</si>
  <si>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</si>
  <si>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</si>
  <si>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</si>
  <si>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</si>
  <si>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</si>
  <si>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</si>
  <si>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</si>
  <si>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</si>
  <si>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</si>
  <si>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</si>
  <si>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</si>
  <si>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</si>
  <si>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</si>
  <si>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</si>
  <si>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</si>
  <si>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</si>
  <si>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</si>
  <si>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</si>
  <si>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</si>
  <si>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</si>
  <si>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</si>
  <si>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</si>
  <si>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</si>
  <si>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</si>
  <si>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</si>
  <si>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</si>
  <si>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</si>
  <si>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</si>
  <si>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</si>
  <si>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</si>
  <si>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</si>
  <si>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</si>
  <si>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</si>
  <si>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</si>
  <si>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</si>
  <si>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</si>
  <si>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</si>
  <si>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</si>
  <si>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</si>
  <si>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</si>
  <si>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</si>
  <si>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</si>
  <si>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</si>
  <si>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</si>
  <si>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</si>
  <si>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</si>
  <si>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</si>
  <si>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</si>
  <si>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</si>
  <si>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</si>
  <si>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</si>
  <si>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</si>
  <si>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</si>
  <si>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</si>
  <si>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</si>
  <si>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</si>
  <si>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</si>
  <si>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</si>
  <si>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</si>
  <si>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</si>
  <si>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</si>
  <si>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</si>
  <si>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</si>
  <si>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</si>
  <si>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</si>
  <si>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</si>
  <si>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</si>
  <si>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</si>
  <si>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</si>
  <si>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</si>
  <si>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</si>
  <si>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</si>
  <si>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</si>
  <si>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</si>
  <si>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</si>
  <si>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</si>
  <si>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</si>
  <si>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</si>
  <si>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</si>
  <si>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</si>
  <si>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</si>
  <si>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</si>
  <si>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</si>
  <si>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</si>
  <si>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</si>
  <si>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</si>
  <si>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</si>
  <si>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</si>
  <si>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</si>
  <si>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</si>
  <si>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</si>
  <si>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</si>
  <si>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</si>
  <si>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</si>
  <si>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</si>
  <si>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</si>
  <si>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</si>
  <si>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</si>
  <si>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</si>
  <si>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</si>
  <si>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</si>
  <si>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</si>
  <si>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</si>
  <si>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</si>
  <si>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</si>
  <si>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</si>
  <si>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</si>
  <si>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</si>
  <si>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</si>
  <si>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</si>
  <si>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</si>
  <si>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</si>
  <si>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</si>
  <si>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</si>
  <si>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</si>
  <si>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</si>
  <si>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</si>
  <si>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</si>
  <si>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</si>
  <si>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</si>
  <si>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</si>
  <si>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</si>
  <si>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</si>
  <si>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</si>
  <si>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</si>
  <si>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</si>
  <si>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</si>
  <si>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</si>
  <si>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</si>
  <si>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</si>
  <si>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</si>
  <si>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</si>
  <si>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</si>
  <si>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</si>
  <si>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</si>
  <si>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</si>
  <si>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</si>
  <si>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</si>
  <si>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</si>
  <si>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</si>
  <si>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</si>
  <si>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</si>
  <si>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</si>
  <si>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</si>
  <si>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</si>
  <si>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</si>
  <si>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</si>
  <si>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</si>
  <si>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</si>
  <si>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</si>
  <si>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</si>
  <si>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</si>
  <si>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</si>
  <si>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</si>
  <si>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</si>
  <si>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</si>
  <si>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</si>
  <si>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</si>
  <si>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</si>
  <si>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</si>
  <si>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</si>
  <si>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</si>
  <si>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</si>
  <si>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</si>
  <si>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</si>
  <si>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</si>
  <si>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</si>
  <si>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</si>
  <si>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</si>
  <si>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</si>
  <si>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</si>
  <si>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</si>
  <si>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</si>
  <si>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</si>
  <si>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</si>
  <si>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</si>
  <si>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</si>
  <si>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</si>
  <si>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</si>
  <si>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</si>
  <si>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</si>
  <si>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</si>
  <si>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</si>
  <si>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</si>
  <si>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</si>
  <si>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</si>
  <si>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</si>
  <si>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</si>
  <si>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</si>
  <si>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</si>
  <si>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</si>
  <si>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</si>
  <si>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</si>
  <si>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</si>
  <si>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</si>
  <si>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</si>
  <si>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</si>
  <si>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</si>
  <si>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</si>
  <si>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</si>
  <si>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</si>
  <si>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</si>
  <si>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</si>
  <si>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</si>
  <si>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</si>
  <si>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</si>
  <si>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</si>
  <si>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</si>
  <si>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</si>
  <si>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</si>
  <si>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</si>
  <si>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</si>
  <si>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</si>
  <si>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</si>
  <si>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</si>
  <si>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</si>
  <si>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</si>
  <si>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</si>
  <si>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</si>
  <si>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</si>
  <si>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</si>
  <si>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</si>
  <si>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</si>
  <si>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</si>
  <si>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</si>
  <si>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</si>
  <si>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</si>
  <si>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</si>
  <si>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</si>
  <si>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</si>
  <si>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</si>
  <si>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</si>
  <si>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</si>
  <si>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</si>
  <si>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</si>
  <si>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</si>
  <si>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</si>
  <si>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</si>
  <si>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</si>
  <si>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</si>
  <si>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</si>
  <si>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</si>
  <si>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</si>
  <si>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</si>
  <si>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</si>
  <si>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</si>
  <si>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</si>
  <si>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</si>
  <si>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</si>
  <si>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</si>
  <si>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</si>
  <si>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</si>
  <si>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</si>
  <si>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</si>
  <si>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</si>
  <si>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</si>
  <si>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</si>
  <si>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</si>
  <si>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</si>
  <si>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</si>
  <si>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</si>
  <si>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</si>
  <si>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</si>
  <si>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</si>
  <si>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</si>
  <si>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</si>
  <si>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</si>
  <si>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</si>
  <si>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</si>
  <si>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</si>
  <si>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</si>
  <si>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</si>
  <si>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</si>
  <si>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</si>
  <si>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</si>
  <si>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</si>
  <si>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</si>
  <si>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</si>
  <si>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</si>
  <si>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</si>
  <si>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</si>
  <si>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</si>
  <si>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</si>
  <si>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</si>
  <si>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</si>
  <si>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</si>
  <si>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</si>
  <si>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</si>
  <si>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</si>
  <si>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</si>
  <si>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</si>
  <si>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</si>
  <si>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</si>
  <si>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</si>
  <si>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</si>
  <si>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</si>
  <si>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</si>
  <si>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</si>
  <si>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</si>
  <si>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</si>
  <si>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</si>
  <si>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</si>
  <si>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</si>
  <si>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</si>
  <si>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</si>
  <si>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</si>
  <si>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</si>
  <si>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</si>
  <si>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</si>
  <si>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</si>
  <si>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</si>
  <si>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</si>
  <si>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</si>
  <si>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</si>
  <si>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</si>
  <si>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</si>
  <si>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</si>
  <si>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</si>
  <si>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</si>
  <si>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</si>
  <si>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</si>
  <si>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</si>
  <si>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</si>
  <si>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</si>
  <si>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</si>
  <si>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</si>
  <si>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</si>
  <si>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</si>
  <si>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</si>
  <si>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</si>
  <si>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</si>
  <si>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</si>
  <si>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</si>
  <si>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</si>
  <si>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</si>
  <si>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</si>
  <si>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</si>
  <si>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</si>
  <si>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</si>
  <si>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</si>
  <si>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</si>
  <si>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</si>
  <si>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</si>
  <si>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</si>
  <si>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</si>
  <si>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</si>
  <si>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</si>
  <si>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</si>
  <si>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</si>
  <si>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</si>
  <si>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</si>
  <si>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</si>
  <si>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</si>
  <si>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</si>
  <si>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</si>
  <si>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</si>
  <si>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</si>
  <si>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</si>
  <si>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</si>
  <si>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</si>
  <si>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</si>
  <si>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</si>
  <si>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</si>
  <si>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</si>
  <si>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</si>
  <si>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</si>
  <si>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</si>
  <si>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</si>
  <si>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</si>
  <si>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</si>
  <si>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</si>
  <si>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</si>
  <si>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</si>
  <si>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</si>
  <si>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</si>
  <si>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</si>
  <si>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</si>
  <si>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</si>
  <si>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</si>
  <si>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</si>
  <si>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</si>
  <si>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</si>
  <si>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</si>
  <si>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</si>
  <si>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</si>
  <si>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</si>
  <si>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</si>
  <si>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</si>
  <si>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</si>
  <si>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</si>
  <si>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</si>
  <si>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</si>
  <si>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</si>
  <si>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</si>
  <si>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</si>
  <si>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</si>
  <si>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</si>
  <si>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</si>
  <si>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</si>
  <si>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</si>
  <si>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</si>
  <si>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</si>
  <si>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</si>
  <si>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</si>
  <si>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</si>
  <si>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</si>
  <si>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</si>
  <si>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</si>
  <si>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</si>
  <si>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</si>
  <si>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</si>
  <si>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</si>
  <si>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</si>
  <si>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</si>
  <si>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</si>
  <si>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</si>
  <si>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</si>
  <si>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</si>
  <si>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</si>
  <si>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</si>
  <si>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</si>
  <si>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</si>
  <si>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</si>
  <si>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</si>
  <si>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</si>
  <si>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</si>
  <si>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</si>
  <si>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</si>
  <si>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</si>
  <si>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</si>
  <si>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</si>
  <si>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</si>
  <si>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</si>
  <si>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</si>
  <si>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</si>
  <si>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</si>
  <si>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</si>
  <si>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</si>
  <si>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</si>
  <si>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</si>
  <si>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</si>
  <si>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</si>
  <si>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</si>
  <si>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</si>
  <si>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</si>
  <si>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</si>
  <si>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</si>
  <si>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</si>
  <si>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</si>
  <si>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</si>
  <si>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</si>
  <si>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</si>
  <si>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</si>
  <si>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</si>
  <si>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</si>
  <si>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</si>
  <si>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</si>
  <si>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</si>
  <si>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</si>
  <si>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</si>
  <si>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</si>
  <si>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</si>
  <si>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</si>
  <si>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</si>
  <si>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</si>
  <si>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</si>
  <si>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</si>
  <si>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</si>
  <si>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</si>
  <si>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</si>
  <si>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</si>
  <si>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</si>
  <si>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</si>
  <si>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</si>
  <si>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</si>
  <si>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</si>
  <si>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</si>
  <si>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</si>
  <si>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</si>
  <si>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</si>
  <si>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</si>
  <si>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</si>
  <si>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</si>
  <si>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</si>
  <si>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</si>
  <si>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</si>
  <si>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</si>
  <si>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</si>
  <si>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</si>
  <si>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</si>
  <si>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</si>
  <si>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</si>
  <si>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</si>
  <si>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</si>
  <si>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</si>
  <si>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</si>
  <si>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</si>
  <si>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</si>
  <si>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</si>
  <si>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</si>
  <si>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</si>
  <si>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</si>
  <si>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</si>
  <si>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</si>
  <si>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</si>
  <si>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</si>
  <si>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</si>
  <si>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</si>
  <si>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</si>
  <si>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</si>
  <si>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</si>
  <si>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</si>
  <si>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</si>
  <si>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</si>
  <si>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</si>
  <si>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</si>
  <si>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</si>
  <si>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</si>
  <si>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</si>
  <si>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</si>
  <si>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</si>
  <si>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</si>
  <si>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</si>
  <si>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</si>
  <si>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</si>
  <si>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</si>
  <si>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</si>
  <si>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</si>
  <si>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</si>
  <si>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</si>
  <si>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</si>
  <si>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</si>
  <si>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</si>
  <si>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</si>
  <si>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</si>
  <si>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</si>
  <si>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</si>
  <si>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</si>
  <si>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</si>
  <si>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</si>
  <si>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</si>
  <si>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</si>
  <si>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</si>
  <si>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</si>
  <si>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</si>
  <si>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</si>
  <si>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</si>
  <si>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</si>
  <si>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</si>
  <si>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</si>
  <si>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</si>
  <si>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</si>
  <si>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</si>
  <si>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</si>
  <si>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</si>
  <si>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</si>
  <si>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</si>
  <si>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</si>
  <si>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</si>
  <si>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</si>
  <si>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</si>
  <si>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</si>
  <si>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</si>
  <si>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</si>
  <si>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</si>
  <si>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</si>
  <si>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</si>
  <si>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</si>
  <si>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</si>
  <si>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</si>
  <si>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</si>
  <si>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</si>
  <si>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</si>
  <si>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</si>
  <si>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</si>
  <si>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</si>
  <si>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</si>
  <si>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</si>
  <si>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</si>
  <si>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</si>
  <si>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</si>
  <si>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</si>
  <si>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</si>
  <si>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</si>
  <si>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</si>
  <si>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</si>
  <si>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</si>
  <si>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</si>
  <si>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</si>
  <si>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</si>
  <si>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</si>
  <si>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</si>
  <si>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</si>
  <si>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</si>
  <si>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</si>
  <si>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</si>
  <si>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</si>
  <si>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</si>
  <si>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</si>
  <si>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</si>
  <si>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</si>
  <si>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</si>
  <si>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</si>
  <si>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</si>
  <si>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</si>
  <si>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</si>
  <si>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</si>
  <si>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</si>
  <si>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</si>
  <si>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</si>
  <si>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</si>
  <si>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</si>
  <si>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</si>
  <si>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</si>
  <si>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</si>
  <si>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</si>
  <si>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</si>
  <si>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</si>
  <si>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</si>
  <si>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</si>
  <si>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</si>
  <si>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</si>
  <si>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</si>
  <si>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</si>
  <si>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</si>
  <si>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</si>
  <si>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</si>
  <si>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</si>
  <si>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</si>
  <si>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</si>
  <si>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</si>
  <si>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</si>
  <si>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</si>
  <si>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</si>
  <si>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</si>
  <si>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</si>
  <si>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</si>
  <si>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</si>
  <si>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</si>
  <si>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</si>
  <si>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</si>
  <si>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</si>
  <si>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</si>
  <si>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</si>
  <si>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</si>
  <si>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</si>
  <si>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</si>
  <si>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</si>
  <si>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</si>
  <si>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</si>
  <si>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</si>
  <si>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</si>
  <si>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</si>
  <si>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</si>
  <si>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</si>
  <si>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</si>
  <si>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</si>
  <si>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</si>
  <si>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</si>
  <si>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</si>
  <si>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</si>
  <si>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</si>
  <si>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</si>
  <si>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</si>
  <si>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</si>
  <si>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</si>
  <si>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</si>
  <si>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</si>
  <si>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</si>
  <si>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</si>
  <si>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</si>
  <si>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</si>
  <si>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</si>
  <si>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</si>
  <si>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</si>
  <si>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</si>
  <si>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</si>
  <si>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</si>
  <si>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</si>
  <si>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</si>
  <si>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</si>
  <si>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</si>
  <si>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</si>
  <si>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</si>
  <si>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</si>
  <si>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</si>
  <si>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</si>
  <si>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</si>
  <si>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</si>
  <si>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</si>
  <si>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</si>
  <si>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</si>
  <si>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</si>
  <si>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</si>
  <si>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</si>
  <si>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</si>
  <si>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</si>
  <si>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</si>
  <si>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</si>
  <si>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</si>
  <si>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</si>
  <si>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</si>
  <si>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</si>
  <si>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</si>
  <si>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</si>
  <si>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</si>
  <si>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</si>
  <si>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</si>
  <si>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</si>
  <si>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</si>
  <si>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</si>
  <si>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</si>
  <si>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</si>
  <si>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</si>
  <si>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</si>
  <si>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</si>
  <si>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</si>
  <si>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</si>
  <si>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</si>
  <si>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</si>
  <si>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</si>
  <si>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</si>
  <si>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</si>
  <si>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</si>
  <si>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</si>
  <si>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</si>
  <si>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</si>
  <si>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</si>
  <si>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</si>
  <si>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</si>
  <si>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</si>
  <si>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</si>
  <si>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</si>
  <si>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</si>
  <si>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</si>
  <si>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</si>
  <si>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</si>
  <si>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</si>
  <si>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</si>
  <si>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</si>
  <si>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</si>
  <si>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</si>
  <si>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</si>
  <si>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</si>
  <si>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</si>
  <si>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</si>
  <si>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</si>
  <si>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</si>
  <si>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</si>
  <si>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</si>
  <si>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</si>
  <si>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</si>
  <si>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</si>
  <si>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</si>
  <si>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</si>
  <si>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</si>
  <si>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</si>
  <si>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</si>
  <si>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</si>
  <si>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</si>
  <si>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</si>
  <si>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</si>
  <si>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</si>
  <si>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</si>
  <si>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</si>
  <si>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</si>
  <si>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</si>
  <si>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</si>
  <si>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</si>
  <si>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</si>
  <si>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</si>
  <si>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</si>
  <si>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</si>
  <si>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</si>
  <si>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</si>
  <si>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</si>
  <si>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</si>
  <si>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</si>
  <si>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</si>
  <si>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</si>
  <si>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</si>
  <si>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</si>
  <si>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</si>
  <si>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</si>
  <si>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</si>
  <si>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</si>
  <si>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</si>
  <si>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</si>
  <si>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</si>
  <si>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</si>
  <si>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</si>
  <si>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</si>
  <si>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</si>
  <si>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</si>
  <si>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</si>
  <si>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</si>
  <si>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</si>
  <si>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</si>
  <si>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</si>
  <si>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</si>
  <si>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</si>
  <si>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</si>
  <si>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</si>
  <si>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</si>
  <si>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</si>
  <si>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</si>
  <si>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</si>
  <si>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</si>
  <si>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</si>
  <si>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</si>
  <si>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</si>
  <si>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</si>
  <si>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</si>
  <si>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</si>
  <si>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</si>
  <si>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</si>
  <si>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</si>
  <si>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</si>
  <si>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</si>
  <si>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</si>
  <si>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</si>
  <si>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</si>
  <si>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</si>
  <si>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</si>
  <si>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</si>
  <si>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</si>
  <si>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</si>
  <si>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</si>
  <si>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</si>
  <si>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</si>
  <si>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</si>
  <si>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</si>
  <si>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</si>
  <si>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</si>
  <si>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</si>
  <si>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</si>
  <si>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</si>
  <si>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</si>
  <si>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</si>
  <si>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</si>
  <si>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</si>
  <si>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</si>
  <si>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</si>
  <si>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</si>
  <si>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</si>
  <si>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</si>
  <si>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</si>
  <si>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</si>
  <si>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</si>
  <si>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</si>
  <si>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</si>
  <si>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</si>
  <si>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</si>
  <si>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</si>
  <si>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</si>
  <si>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</si>
  <si>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</si>
  <si>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</si>
  <si>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</si>
  <si>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</si>
  <si>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</si>
  <si>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</si>
  <si>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</si>
  <si>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</si>
  <si>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</si>
  <si>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</si>
  <si>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</si>
  <si>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</si>
  <si>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</si>
  <si>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</si>
  <si>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</si>
  <si>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</si>
  <si>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</si>
  <si>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</si>
  <si>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</si>
  <si>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</si>
  <si>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</si>
  <si>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</si>
  <si>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</si>
  <si>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</si>
  <si>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</si>
  <si>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</si>
  <si>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</si>
  <si>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</si>
  <si>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</si>
  <si>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</si>
  <si>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</si>
  <si>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</si>
  <si>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</si>
  <si>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</si>
  <si>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</si>
  <si>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</si>
  <si>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</si>
  <si>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</si>
  <si>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</si>
  <si>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</si>
  <si>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</si>
  <si>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</si>
  <si>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</si>
  <si>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</si>
  <si>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</si>
  <si>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</si>
  <si>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</si>
  <si>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</si>
  <si>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</si>
  <si>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</si>
  <si>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</si>
  <si>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</si>
  <si>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</si>
  <si>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</si>
  <si>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</si>
  <si>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</si>
  <si>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</si>
  <si>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</si>
  <si>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</si>
  <si>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</si>
  <si>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</si>
  <si>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</si>
  <si>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</si>
  <si>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</si>
  <si>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</si>
  <si>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</si>
  <si>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</si>
  <si>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</si>
  <si>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</si>
  <si>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</si>
  <si>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</si>
  <si>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</si>
  <si>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</si>
  <si>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</si>
  <si>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</si>
  <si>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</si>
  <si>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</si>
  <si>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</si>
  <si>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</si>
  <si>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</si>
  <si>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</si>
  <si>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</si>
  <si>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</si>
  <si>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</si>
  <si>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</si>
  <si>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</si>
  <si>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</si>
  <si>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</si>
  <si>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</si>
  <si>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</si>
  <si>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</si>
  <si>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</si>
  <si>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</si>
  <si>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</si>
  <si>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</si>
  <si>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</si>
  <si>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</si>
  <si>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</si>
  <si>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</si>
  <si>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</si>
  <si>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</si>
  <si>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</si>
  <si>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</si>
  <si>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</si>
  <si>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</si>
  <si>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</si>
  <si>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</si>
  <si>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</si>
  <si>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</si>
  <si>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</si>
  <si>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</si>
  <si>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</si>
  <si>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</si>
  <si>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</si>
  <si>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</si>
  <si>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</si>
  <si>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</si>
  <si>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</si>
  <si>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</si>
  <si>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</si>
  <si>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</si>
  <si>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</si>
  <si>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</si>
  <si>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</si>
  <si>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</si>
  <si>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</si>
  <si>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</si>
  <si>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</si>
  <si>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</si>
  <si>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</si>
  <si>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</si>
  <si>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</si>
  <si>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</si>
  <si>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</si>
  <si>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</si>
  <si>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</si>
  <si>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</si>
  <si>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</si>
  <si>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</si>
  <si>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</si>
  <si>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</si>
  <si>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</si>
  <si>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</si>
  <si>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</si>
  <si>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</si>
  <si>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</si>
  <si>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</si>
  <si>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</si>
  <si>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</si>
  <si>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</si>
  <si>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</si>
  <si>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</si>
  <si>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</si>
  <si>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</si>
  <si>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</si>
  <si>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</si>
  <si>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</si>
  <si>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</si>
  <si>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</si>
  <si>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</si>
  <si>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</si>
  <si>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</si>
  <si>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</si>
  <si>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</si>
  <si>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</si>
  <si>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</si>
  <si>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</si>
  <si>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</si>
  <si>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</si>
  <si>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</si>
  <si>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</si>
  <si>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</si>
  <si>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</si>
  <si>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</si>
  <si>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</si>
  <si>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</si>
  <si>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</si>
  <si>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</si>
  <si>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</si>
  <si>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</si>
  <si>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</si>
  <si>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</si>
  <si>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</si>
  <si>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</si>
  <si>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</si>
  <si>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</si>
  <si>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</si>
  <si>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</si>
  <si>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</si>
  <si>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</si>
  <si>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</si>
  <si>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</si>
  <si>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</si>
  <si>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</si>
  <si>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</si>
  <si>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</si>
  <si>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</si>
  <si>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</si>
  <si>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</si>
  <si>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</si>
  <si>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</si>
  <si>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</si>
  <si>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</si>
  <si>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</si>
  <si>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</si>
  <si>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</si>
  <si>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</si>
  <si>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</si>
  <si>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</si>
  <si>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</si>
  <si>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</si>
  <si>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</si>
  <si>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</si>
  <si>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</si>
  <si>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</si>
  <si>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</si>
  <si>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</si>
  <si>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</si>
  <si>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</si>
  <si>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</si>
  <si>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</si>
  <si>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</si>
  <si>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</si>
  <si>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</si>
  <si>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</si>
  <si>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</si>
  <si>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</si>
  <si>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</si>
  <si>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</si>
  <si>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</si>
  <si>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</si>
  <si>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</si>
  <si>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</si>
  <si>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</si>
  <si>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</si>
  <si>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</si>
  <si>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</si>
  <si>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</si>
  <si>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</si>
  <si>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</si>
  <si>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</si>
  <si>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</si>
  <si>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</si>
  <si>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</si>
  <si>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</si>
  <si>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</si>
  <si>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</si>
  <si>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</si>
  <si>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</si>
  <si>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</si>
  <si>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</si>
  <si>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</si>
  <si>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</si>
  <si>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</si>
  <si>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</si>
  <si>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</si>
  <si>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</si>
  <si>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</si>
  <si>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</si>
  <si>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</si>
  <si>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</si>
  <si>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</si>
  <si>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</si>
  <si>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</si>
  <si>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</si>
  <si>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</si>
  <si>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</si>
  <si>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</si>
  <si>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</si>
  <si>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</si>
  <si>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</si>
  <si>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</si>
  <si>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</si>
  <si>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</si>
  <si>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</si>
  <si>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</si>
  <si>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</si>
  <si>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</si>
  <si>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</si>
  <si>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</si>
  <si>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</si>
  <si>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</si>
  <si>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</si>
  <si>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</si>
  <si>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</si>
  <si>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</si>
  <si>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</si>
  <si>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</si>
  <si>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</si>
  <si>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</si>
  <si>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</si>
  <si>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</si>
  <si>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</si>
  <si>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</si>
  <si>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</si>
  <si>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</si>
  <si>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</si>
  <si>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</si>
  <si>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</si>
  <si>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</si>
  <si>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</si>
  <si>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</si>
  <si>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</si>
  <si>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</si>
  <si>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</si>
  <si>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</si>
  <si>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</si>
  <si>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</si>
  <si>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</si>
  <si>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</si>
  <si>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</si>
  <si>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</si>
  <si>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</si>
  <si>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</si>
  <si>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</si>
  <si>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</si>
  <si>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</si>
  <si>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</si>
  <si>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</si>
  <si>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</si>
  <si>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</si>
  <si>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</si>
  <si>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</si>
  <si>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</si>
  <si>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</si>
  <si>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</si>
  <si>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</si>
  <si>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</si>
  <si>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</si>
  <si>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</si>
  <si>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</si>
  <si>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</si>
  <si>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</si>
  <si>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</si>
  <si>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</si>
  <si>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</si>
  <si>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</si>
  <si>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</si>
  <si>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</si>
  <si>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</si>
  <si>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</si>
  <si>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</si>
  <si>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</si>
  <si>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</si>
  <si>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</si>
  <si>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</si>
  <si>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</si>
  <si>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</si>
  <si>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</si>
  <si>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</si>
  <si>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</si>
  <si>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</si>
  <si>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</si>
  <si>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</si>
  <si>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</si>
  <si>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</si>
  <si>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</si>
  <si>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</si>
  <si>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</si>
  <si>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</si>
  <si>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</si>
  <si>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</si>
  <si>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</si>
  <si>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</si>
  <si>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</si>
  <si>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</si>
  <si>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</si>
  <si>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</si>
  <si>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</si>
  <si>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</si>
  <si>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</si>
  <si>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</si>
  <si>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</si>
  <si>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</si>
  <si>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</si>
  <si>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</si>
  <si>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</si>
  <si>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</si>
  <si>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</si>
  <si>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</si>
  <si>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</si>
  <si>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</si>
  <si>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</si>
  <si>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</si>
  <si>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</si>
  <si>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</si>
  <si>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</si>
  <si>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</si>
  <si>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</si>
  <si>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</si>
  <si>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</si>
  <si>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</si>
  <si>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</si>
  <si>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</si>
  <si>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</si>
  <si>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</si>
  <si>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</si>
  <si>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</si>
  <si>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</si>
  <si>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</si>
  <si>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</si>
  <si>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</si>
  <si>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</si>
  <si>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</si>
  <si>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</si>
  <si>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</si>
  <si>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</si>
  <si>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</si>
  <si>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</si>
  <si>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</si>
  <si>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</si>
  <si>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</si>
  <si>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</si>
  <si>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</si>
  <si>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</si>
  <si>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</si>
  <si>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</si>
  <si>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</si>
  <si>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</si>
  <si>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</si>
  <si>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</si>
  <si>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</si>
  <si>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</si>
  <si>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</si>
  <si>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</si>
  <si>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</si>
  <si>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</si>
  <si>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</si>
  <si>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</si>
  <si>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</si>
  <si>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</si>
  <si>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</si>
  <si>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</si>
  <si>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</si>
  <si>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</si>
  <si>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</si>
  <si>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</si>
  <si>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</si>
  <si>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</si>
  <si>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</si>
  <si>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</si>
  <si>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</si>
  <si>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</si>
  <si>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</si>
  <si>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</si>
  <si>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</si>
  <si>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</si>
  <si>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</si>
  <si>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</si>
  <si>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</si>
  <si>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</si>
  <si>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</si>
  <si>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</si>
  <si>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</si>
  <si>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</si>
  <si>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</si>
  <si>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</si>
  <si>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</si>
  <si>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</si>
  <si>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</si>
  <si>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</si>
  <si>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</si>
  <si>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</si>
  <si>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</si>
  <si>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</si>
  <si>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</si>
  <si>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</si>
  <si>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</si>
  <si>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</si>
  <si>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</si>
  <si>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</si>
  <si>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</si>
  <si>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</si>
  <si>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</si>
  <si>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</si>
  <si>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</si>
  <si>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</si>
  <si>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</si>
  <si>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</si>
  <si>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</si>
  <si>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</si>
  <si>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</si>
  <si>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</si>
  <si>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</si>
  <si>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</si>
  <si>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</si>
  <si>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</si>
  <si>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</si>
  <si>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</si>
  <si>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</si>
  <si>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</si>
  <si>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</si>
  <si>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</si>
  <si>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</si>
  <si>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</si>
  <si>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</si>
  <si>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</si>
  <si>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</si>
  <si>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</si>
  <si>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</si>
  <si>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</si>
  <si>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</si>
  <si>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</si>
  <si>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</si>
  <si>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</si>
  <si>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</si>
  <si>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</si>
  <si>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</si>
  <si>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</si>
  <si>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</si>
  <si>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</si>
  <si>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</si>
  <si>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</si>
  <si>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</si>
  <si>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</si>
  <si>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</si>
  <si>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</si>
  <si>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</si>
  <si>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</si>
  <si>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</si>
  <si>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</si>
  <si>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</si>
  <si>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</si>
  <si>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</si>
  <si>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</si>
  <si>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</si>
  <si>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</si>
  <si>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</si>
  <si>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</si>
  <si>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</si>
  <si>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</si>
  <si>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</si>
  <si>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</si>
  <si>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</si>
  <si>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</si>
  <si>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</si>
  <si>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</si>
  <si>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</si>
  <si>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</si>
  <si>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</si>
  <si>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</si>
  <si>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</si>
  <si>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</si>
  <si>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</si>
  <si>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</si>
  <si>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</si>
  <si>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</si>
  <si>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</si>
  <si>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</si>
  <si>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</si>
  <si>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</si>
  <si>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</si>
  <si>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</si>
  <si>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</si>
  <si>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</si>
  <si>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</si>
  <si>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</si>
  <si>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</si>
  <si>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</si>
  <si>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</si>
  <si>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</si>
  <si>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</si>
  <si>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</si>
  <si>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</si>
  <si>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</si>
  <si>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</si>
  <si>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</si>
  <si>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</si>
  <si>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</si>
  <si>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</si>
  <si>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</si>
  <si>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</si>
  <si>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</si>
  <si>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</si>
  <si>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</si>
  <si>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</si>
  <si>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</si>
  <si>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</si>
  <si>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</si>
  <si>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</si>
  <si>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</si>
  <si>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</si>
  <si>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</si>
  <si>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</si>
  <si>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</si>
  <si>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</si>
  <si>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</si>
  <si>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</si>
  <si>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</si>
  <si>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</si>
  <si>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</si>
  <si>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</si>
  <si>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</si>
  <si>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</si>
  <si>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</si>
  <si>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</si>
  <si>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</si>
  <si>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</si>
  <si>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</si>
  <si>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</si>
  <si>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</si>
  <si>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</si>
  <si>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</si>
  <si>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</si>
  <si>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</si>
  <si>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</si>
  <si>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</si>
  <si>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</si>
  <si>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</si>
  <si>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</si>
  <si>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</si>
  <si>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</si>
  <si>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</si>
  <si>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</si>
  <si>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</si>
  <si>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</si>
  <si>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</si>
  <si>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</si>
  <si>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</si>
  <si>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</si>
  <si>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</si>
  <si>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</si>
  <si>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</si>
  <si>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</si>
  <si>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</si>
  <si>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</si>
  <si>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</si>
  <si>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</si>
  <si>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</si>
  <si>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</si>
  <si>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</si>
  <si>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</si>
  <si>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</si>
  <si>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</si>
  <si>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</si>
  <si>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</si>
  <si>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</si>
  <si>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</si>
  <si>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</si>
  <si>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</si>
  <si>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</si>
  <si>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</si>
  <si>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</si>
  <si>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</si>
  <si>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</si>
  <si>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</si>
  <si>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</si>
  <si>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</si>
  <si>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</si>
  <si>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</si>
  <si>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</si>
  <si>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</si>
  <si>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</si>
  <si>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</si>
  <si>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</si>
  <si>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</si>
  <si>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</si>
  <si>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</si>
  <si>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</si>
  <si>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</si>
  <si>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</si>
  <si>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</si>
  <si>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</si>
  <si>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</si>
  <si>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</si>
  <si>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</si>
  <si>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</si>
  <si>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</si>
  <si>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</si>
  <si>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</si>
  <si>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</si>
  <si>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</si>
  <si>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</si>
  <si>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</si>
  <si>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</si>
  <si>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</si>
  <si>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</si>
  <si>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</si>
  <si>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</si>
  <si>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</si>
  <si>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</si>
  <si>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</si>
  <si>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</si>
  <si>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</si>
  <si>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</si>
  <si>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</si>
  <si>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</si>
  <si>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</si>
  <si>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</si>
  <si>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</si>
  <si>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</si>
  <si>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</si>
  <si>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</si>
  <si>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</si>
  <si>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</si>
  <si>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</si>
  <si>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</si>
  <si>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</si>
  <si>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</si>
  <si>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</si>
  <si>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</si>
  <si>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</si>
  <si>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</si>
  <si>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</si>
  <si>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</si>
  <si>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</si>
  <si>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</si>
  <si>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</si>
  <si>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</si>
  <si>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</si>
  <si>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</si>
  <si>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</si>
  <si>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</si>
  <si>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</si>
  <si>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</si>
  <si>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</si>
  <si>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</si>
  <si>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</si>
  <si>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</si>
  <si>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</si>
  <si>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</si>
  <si>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</si>
  <si>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</si>
  <si>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</si>
  <si>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</si>
  <si>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</si>
  <si>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</si>
  <si>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</si>
  <si>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</si>
  <si>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</si>
  <si>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</si>
  <si>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</si>
  <si>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</si>
  <si>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</si>
  <si>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</si>
  <si>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</si>
  <si>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</si>
  <si>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</si>
  <si>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</si>
  <si>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</si>
  <si>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</si>
  <si>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</si>
  <si>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</si>
  <si>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</si>
  <si>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</si>
  <si>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</si>
  <si>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</si>
  <si>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</si>
  <si>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</si>
  <si>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</si>
  <si>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</si>
  <si>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</si>
  <si>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</si>
  <si>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</si>
  <si>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</si>
  <si>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</si>
  <si>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</si>
  <si>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</si>
  <si>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</si>
  <si>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</si>
  <si>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</si>
  <si>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</si>
  <si>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</si>
  <si>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</si>
  <si>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</si>
  <si>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</si>
  <si>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</si>
  <si>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</si>
  <si>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</si>
  <si>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</si>
  <si>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</si>
  <si>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</si>
  <si>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</si>
  <si>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</si>
  <si>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</si>
  <si>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</si>
  <si>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</si>
  <si>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</si>
  <si>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</si>
  <si>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</si>
  <si>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</si>
  <si>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</si>
  <si>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</si>
  <si>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</si>
  <si>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</si>
  <si>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</si>
  <si>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</si>
  <si>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</si>
  <si>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</si>
  <si>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</si>
  <si>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</si>
  <si>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</si>
  <si>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</si>
  <si>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</si>
  <si>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</si>
  <si>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</si>
  <si>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</si>
  <si>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</si>
  <si>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</si>
  <si>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</si>
  <si>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</si>
  <si>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</si>
  <si>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</si>
  <si>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</si>
  <si>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</si>
  <si>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</si>
  <si>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</si>
  <si>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</si>
  <si>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</si>
  <si>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</si>
  <si>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</si>
  <si>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</si>
  <si>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</si>
  <si>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</si>
  <si>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</si>
  <si>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</si>
  <si>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</si>
  <si>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</si>
  <si>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</si>
  <si>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</si>
  <si>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</si>
  <si>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</si>
  <si>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</si>
  <si>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</si>
  <si>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</si>
  <si>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</si>
  <si>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</si>
  <si>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</si>
  <si>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</si>
  <si>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</si>
  <si>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</si>
  <si>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</si>
  <si>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</si>
  <si>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</si>
  <si>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</si>
  <si>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</si>
  <si>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</si>
  <si>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</si>
  <si>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</si>
  <si>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</si>
  <si>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</si>
  <si>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</si>
  <si>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</si>
  <si>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</si>
  <si>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</si>
  <si>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</si>
  <si>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</si>
  <si>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</si>
  <si>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</si>
  <si>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</si>
  <si>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</si>
  <si>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</si>
  <si>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</si>
  <si>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</si>
  <si>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</si>
  <si>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</si>
  <si>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</si>
  <si>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</si>
  <si>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</si>
  <si>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</si>
  <si>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</si>
  <si>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</si>
  <si>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</si>
  <si>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</si>
  <si>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</si>
  <si>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</si>
  <si>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</si>
  <si>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</si>
  <si>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</si>
  <si>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</si>
  <si>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</si>
  <si>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</si>
  <si>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</si>
  <si>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</si>
  <si>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</si>
  <si>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</si>
  <si>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</si>
  <si>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</si>
  <si>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</si>
  <si>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</si>
  <si>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</si>
  <si>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</si>
  <si>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</si>
  <si>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</si>
  <si>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</si>
  <si>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</si>
  <si>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</si>
  <si>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</si>
  <si>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</si>
  <si>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</si>
  <si>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</si>
  <si>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</si>
  <si>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</si>
  <si>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</si>
  <si>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</si>
  <si>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</si>
  <si>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</si>
  <si>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</si>
  <si>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</si>
  <si>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</si>
  <si>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</si>
  <si>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</si>
  <si>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</si>
  <si>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</si>
  <si>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</si>
  <si>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</si>
  <si>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</si>
  <si>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</si>
  <si>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</si>
  <si>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</si>
  <si>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</si>
  <si>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</si>
  <si>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</si>
  <si>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</si>
  <si>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</si>
  <si>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</si>
  <si>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</si>
  <si>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</si>
  <si>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</si>
  <si>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</si>
  <si>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</si>
  <si>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</si>
  <si>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</si>
  <si>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</si>
  <si>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</si>
  <si>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</si>
  <si>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</si>
  <si>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</si>
  <si>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</si>
  <si>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</si>
  <si>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</si>
  <si>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</si>
  <si>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</si>
  <si>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</si>
  <si>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</si>
  <si>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</si>
  <si>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</si>
  <si>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</si>
  <si>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</si>
  <si>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</si>
  <si>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</si>
  <si>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</si>
  <si>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</si>
  <si>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</si>
  <si>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</si>
  <si>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</si>
  <si>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</si>
  <si>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</si>
  <si>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</si>
  <si>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</si>
  <si>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</si>
  <si>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</si>
  <si>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</si>
  <si>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</si>
  <si>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</si>
  <si>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</si>
  <si>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</si>
  <si>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</si>
  <si>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</si>
  <si>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</si>
  <si>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</si>
  <si>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</si>
  <si>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</si>
  <si>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</si>
  <si>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</si>
  <si>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</si>
  <si>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</si>
  <si>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</si>
  <si>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</si>
  <si>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</si>
  <si>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</si>
  <si>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</si>
  <si>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</si>
  <si>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</si>
  <si>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</si>
  <si>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</si>
  <si>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</si>
  <si>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</si>
  <si>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</si>
  <si>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</si>
  <si>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</si>
  <si>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</si>
  <si>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</si>
  <si>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</si>
  <si>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</si>
  <si>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</si>
  <si>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</si>
  <si>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</si>
  <si>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</si>
  <si>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</si>
  <si>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</si>
  <si>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</si>
  <si>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</si>
  <si>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</si>
  <si>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</si>
  <si>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</si>
  <si>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</si>
  <si>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</si>
  <si>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</si>
  <si>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</si>
  <si>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</si>
  <si>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</si>
  <si>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</si>
  <si>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</si>
  <si>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</si>
  <si>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</si>
  <si>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</si>
  <si>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</si>
  <si>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</si>
  <si>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</si>
  <si>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</si>
  <si>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</si>
  <si>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</si>
  <si>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</si>
  <si>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</si>
  <si>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</si>
  <si>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</si>
  <si>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</si>
  <si>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</si>
  <si>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</si>
  <si>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</si>
  <si>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</si>
  <si>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</si>
  <si>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</si>
  <si>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</si>
  <si>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</si>
  <si>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</si>
  <si>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</si>
  <si>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</si>
  <si>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</si>
  <si>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</si>
  <si>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</si>
  <si>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</si>
  <si>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</si>
  <si>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</si>
  <si>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</si>
  <si>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</si>
  <si>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</si>
  <si>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</si>
  <si>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</si>
  <si>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</si>
  <si>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</si>
  <si>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</si>
  <si>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</si>
  <si>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</si>
  <si>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</si>
  <si>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</si>
  <si>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</si>
  <si>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</si>
  <si>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</si>
  <si>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</si>
  <si>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</si>
  <si>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</si>
  <si>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</si>
  <si>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</si>
  <si>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</si>
  <si>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</si>
  <si>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</si>
  <si>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</si>
  <si>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</si>
  <si>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</si>
  <si>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</si>
  <si>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</si>
  <si>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</si>
  <si>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</si>
  <si>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</si>
  <si>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</si>
  <si>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</si>
  <si>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</si>
  <si>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</si>
  <si>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</si>
  <si>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</si>
  <si>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</si>
  <si>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</si>
  <si>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</si>
  <si>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</si>
  <si>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</si>
  <si>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</si>
  <si>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</si>
  <si>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</si>
  <si>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</si>
  <si>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</si>
  <si>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</si>
  <si>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</si>
  <si>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</si>
  <si>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</si>
  <si>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</si>
  <si>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</si>
  <si>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</si>
  <si>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</si>
  <si>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</si>
  <si>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</si>
  <si>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</si>
  <si>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</si>
  <si>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</si>
  <si>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</si>
  <si>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</si>
  <si>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</si>
  <si>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</si>
  <si>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</si>
  <si>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</si>
  <si>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</si>
  <si>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</si>
  <si>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</si>
  <si>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</si>
  <si>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</si>
  <si>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</si>
  <si>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</si>
  <si>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</si>
  <si>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</si>
  <si>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</si>
  <si>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</si>
  <si>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</si>
  <si>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</si>
  <si>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</si>
  <si>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</si>
  <si>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</si>
  <si>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</si>
  <si>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</si>
  <si>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</si>
  <si>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</si>
  <si>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</si>
  <si>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</si>
  <si>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</si>
  <si>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</si>
  <si>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</si>
  <si>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</si>
  <si>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</si>
  <si>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</si>
  <si>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</si>
  <si>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</si>
  <si>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</si>
  <si>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</si>
  <si>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</si>
  <si>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</si>
  <si>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</si>
  <si>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</si>
  <si>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</si>
  <si>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</si>
  <si>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</si>
  <si>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</si>
  <si>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</si>
  <si>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</si>
  <si>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</si>
  <si>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</si>
  <si>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</si>
  <si>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</si>
  <si>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</si>
  <si>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</si>
  <si>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</si>
  <si>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</si>
  <si>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</si>
  <si>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</si>
  <si>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</si>
  <si>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</si>
  <si>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</si>
  <si>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</si>
  <si>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</si>
  <si>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</si>
  <si>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</si>
  <si>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</si>
  <si>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</si>
  <si>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</si>
  <si>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</si>
  <si>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</si>
  <si>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</si>
  <si>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</si>
  <si>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</si>
  <si>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</si>
  <si>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</si>
  <si>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</si>
  <si>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</si>
  <si>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</si>
  <si>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</si>
  <si>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</si>
  <si>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</si>
  <si>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</si>
  <si>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</si>
  <si>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</si>
  <si>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</si>
  <si>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</si>
  <si>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</si>
  <si>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</si>
  <si>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</si>
  <si>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</si>
  <si>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</si>
  <si>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</si>
  <si>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</si>
  <si>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</si>
  <si>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</si>
  <si>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</si>
  <si>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</si>
  <si>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</si>
  <si>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</si>
  <si>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</si>
  <si>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</si>
  <si>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</si>
  <si>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</si>
  <si>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</si>
  <si>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</si>
  <si>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</si>
  <si>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</si>
  <si>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</si>
  <si>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</si>
  <si>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</si>
  <si>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</si>
  <si>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</si>
  <si>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</si>
  <si>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</si>
  <si>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</si>
  <si>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</si>
  <si>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</si>
  <si>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</si>
  <si>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</si>
  <si>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</si>
  <si>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</si>
  <si>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</si>
  <si>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</si>
  <si>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</si>
  <si>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</si>
  <si>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</si>
  <si>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</si>
  <si>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</si>
  <si>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</si>
  <si>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</si>
  <si>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</si>
  <si>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</si>
  <si>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</si>
  <si>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</si>
  <si>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</si>
  <si>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</si>
  <si>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</si>
  <si>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</si>
  <si>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</si>
  <si>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</si>
  <si>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</si>
  <si>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</si>
  <si>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</si>
  <si>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</si>
  <si>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</si>
  <si>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</si>
  <si>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</si>
  <si>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</si>
  <si>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</si>
  <si>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</si>
  <si>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</si>
  <si>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</si>
  <si>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</si>
  <si>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</si>
  <si>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</si>
  <si>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</si>
  <si>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</si>
  <si>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</si>
  <si>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</si>
  <si>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</si>
  <si>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</si>
  <si>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</si>
  <si>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</si>
  <si>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</si>
  <si>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</si>
  <si>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</si>
  <si>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</si>
  <si>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</si>
  <si>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</si>
  <si>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</si>
  <si>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</si>
  <si>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</si>
  <si>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</si>
  <si>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</si>
  <si>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</si>
  <si>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</si>
  <si>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</si>
  <si>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</si>
  <si>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</si>
  <si>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</si>
  <si>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</si>
  <si>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</si>
  <si>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</si>
  <si>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</si>
  <si>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</si>
  <si>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</si>
  <si>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</si>
  <si>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</si>
  <si>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</si>
  <si>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</si>
  <si>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</si>
  <si>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</si>
  <si>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</si>
  <si>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</si>
  <si>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</si>
  <si>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</si>
  <si>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</si>
  <si>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</si>
  <si>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</si>
  <si>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</si>
  <si>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</si>
  <si>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</si>
  <si>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</si>
  <si>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</si>
  <si>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</si>
  <si>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</si>
  <si>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</si>
  <si>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</si>
  <si>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</si>
  <si>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</si>
  <si>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</si>
  <si>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</si>
  <si>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</si>
  <si>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</si>
  <si>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</si>
  <si>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</si>
  <si>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</si>
  <si>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</si>
  <si>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</si>
  <si>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</si>
  <si>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</si>
  <si>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</si>
  <si>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</si>
  <si>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</si>
  <si>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</si>
  <si>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</si>
  <si>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</si>
  <si>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</si>
  <si>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</si>
  <si>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</si>
  <si>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</si>
  <si>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</si>
  <si>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</si>
  <si>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</si>
  <si>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</si>
  <si>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</si>
  <si>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</si>
  <si>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</si>
  <si>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</si>
  <si>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</si>
  <si>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</si>
  <si>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</si>
  <si>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</si>
  <si>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</si>
  <si>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</si>
  <si>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</si>
  <si>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</si>
  <si>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</si>
  <si>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</si>
  <si>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</si>
  <si>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</si>
  <si>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</si>
  <si>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</si>
  <si>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</si>
  <si>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</si>
  <si>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</si>
  <si>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</si>
  <si>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</si>
  <si>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</si>
  <si>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</si>
  <si>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</si>
  <si>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</si>
  <si>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</si>
  <si>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</si>
  <si>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</si>
  <si>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</si>
  <si>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</si>
  <si>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</si>
  <si>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</si>
  <si>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</si>
  <si>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</si>
  <si>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</si>
  <si>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</si>
  <si>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</si>
  <si>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</si>
  <si>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</si>
  <si>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</si>
  <si>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</si>
  <si>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</si>
  <si>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</si>
  <si>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</si>
  <si>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</si>
  <si>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</si>
  <si>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</si>
  <si>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</si>
  <si>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</si>
  <si>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</si>
  <si>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</si>
  <si>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</si>
  <si>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</si>
  <si>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</si>
  <si>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</si>
  <si>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</si>
  <si>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</si>
  <si>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</si>
  <si>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</si>
  <si>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</si>
  <si>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</si>
  <si>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</si>
  <si>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</si>
  <si>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</si>
  <si>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</si>
  <si>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</si>
  <si>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</si>
  <si>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</si>
  <si>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</si>
  <si>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</si>
  <si>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</si>
  <si>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</si>
  <si>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</si>
  <si>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</si>
  <si>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</si>
  <si>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</si>
  <si>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</si>
  <si>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</si>
  <si>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</si>
  <si>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</si>
  <si>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</si>
  <si>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</si>
  <si>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</si>
  <si>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</si>
  <si>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</si>
  <si>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</si>
  <si>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</si>
  <si>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</si>
  <si>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</si>
  <si>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</si>
  <si>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</si>
  <si>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</si>
  <si>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</si>
  <si>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</si>
  <si>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</si>
  <si>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</si>
  <si>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</si>
  <si>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</si>
  <si>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</si>
  <si>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</si>
  <si>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</si>
  <si>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</si>
  <si>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</si>
  <si>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</si>
  <si>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</si>
  <si>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</si>
  <si>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</si>
  <si>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</si>
  <si>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</si>
  <si>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</si>
  <si>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</si>
  <si>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</si>
  <si>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</si>
  <si>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</si>
  <si>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</si>
  <si>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</si>
  <si>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</si>
  <si>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</si>
  <si>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</si>
  <si>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</si>
  <si>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</si>
  <si>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</si>
  <si>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</si>
  <si>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</si>
  <si>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</si>
  <si>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</si>
  <si>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</si>
  <si>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</si>
  <si>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</si>
  <si>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</si>
  <si>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</si>
  <si>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</si>
  <si>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</si>
  <si>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</si>
  <si>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</si>
  <si>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</si>
  <si>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</si>
  <si>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</si>
  <si>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</si>
  <si>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</si>
  <si>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</si>
  <si>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</si>
  <si>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</si>
  <si>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</si>
  <si>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</si>
  <si>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</si>
  <si>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</si>
  <si>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</si>
  <si>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</si>
  <si>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</si>
  <si>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</si>
  <si>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</si>
  <si>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</si>
  <si>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</si>
  <si>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</si>
  <si>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</si>
  <si>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</si>
  <si>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</si>
  <si>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</si>
  <si>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</si>
  <si>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</si>
  <si>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</si>
  <si>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</si>
  <si>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</si>
  <si>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</si>
  <si>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</si>
  <si>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</si>
  <si>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</si>
  <si>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</si>
  <si>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</si>
  <si>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</si>
  <si>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</si>
  <si>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</si>
  <si>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</si>
  <si>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</si>
  <si>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</si>
  <si>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</si>
  <si>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</si>
  <si>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</si>
  <si>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</si>
  <si>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</si>
  <si>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</si>
  <si>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</si>
  <si>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</si>
  <si>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</si>
  <si>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</si>
  <si>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</si>
  <si>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</si>
  <si>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</si>
  <si>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</si>
  <si>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</si>
  <si>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</si>
  <si>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</si>
  <si>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</si>
  <si>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</si>
  <si>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</si>
  <si>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</si>
  <si>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</si>
  <si>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</si>
  <si>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</si>
  <si>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</si>
  <si>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</si>
  <si>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</si>
  <si>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</si>
  <si>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</si>
  <si>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</si>
  <si>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</si>
  <si>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</si>
  <si>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</si>
  <si>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</si>
  <si>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</si>
  <si>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</si>
  <si>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</si>
  <si>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</si>
  <si>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</si>
  <si>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</si>
  <si>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</si>
  <si>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</si>
  <si>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</si>
  <si>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</si>
  <si>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</si>
  <si>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</si>
  <si>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</si>
  <si>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</si>
  <si>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</si>
  <si>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</si>
  <si>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</si>
  <si>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</si>
  <si>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</si>
  <si>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</si>
  <si>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</si>
  <si>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</si>
  <si>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</si>
  <si>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</si>
  <si>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</si>
  <si>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</si>
  <si>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</si>
  <si>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</si>
  <si>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</si>
  <si>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</si>
  <si>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</si>
  <si>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</si>
  <si>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</si>
  <si>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</si>
  <si>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</si>
  <si>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</si>
  <si>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</si>
  <si>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</si>
  <si>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</si>
  <si>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</si>
  <si>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</si>
  <si>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</si>
  <si>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</si>
  <si>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</si>
  <si>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</si>
  <si>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</si>
  <si>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</si>
  <si>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</si>
  <si>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</si>
  <si>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</si>
  <si>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</si>
  <si>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</si>
  <si>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</si>
  <si>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</si>
  <si>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</si>
  <si>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</si>
  <si>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</si>
  <si>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</si>
  <si>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</si>
  <si>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</si>
  <si>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</si>
  <si>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</si>
  <si>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</si>
  <si>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</si>
  <si>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</si>
  <si>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</si>
  <si>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</si>
  <si>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</si>
  <si>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</si>
  <si>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</si>
  <si>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</si>
  <si>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</si>
  <si>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</si>
  <si>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</si>
  <si>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</si>
  <si>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</si>
  <si>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</si>
  <si>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</si>
  <si>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</si>
  <si>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</si>
  <si>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</si>
  <si>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</si>
  <si>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</si>
  <si>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</si>
  <si>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</si>
  <si>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</si>
  <si>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</si>
  <si>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</si>
  <si>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</si>
  <si>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</si>
  <si>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</si>
  <si>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</si>
  <si>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</si>
  <si>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</si>
  <si>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</si>
  <si>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</si>
  <si>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</si>
  <si>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</si>
  <si>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</si>
  <si>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</si>
  <si>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</si>
  <si>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</si>
  <si>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</si>
  <si>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</si>
  <si>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</si>
  <si>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</si>
  <si>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</si>
  <si>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</si>
  <si>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</si>
  <si>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</si>
  <si>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</si>
  <si>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</si>
  <si>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</si>
  <si>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</si>
  <si>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</si>
  <si>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</si>
  <si>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</si>
  <si>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</si>
  <si>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</si>
  <si>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</si>
  <si>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</si>
  <si>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</si>
  <si>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</si>
  <si>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</si>
  <si>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</si>
  <si>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</si>
  <si>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</si>
  <si>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</si>
  <si>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</si>
  <si>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</si>
  <si>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</si>
  <si>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</si>
  <si>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</si>
  <si>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</si>
  <si>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</si>
  <si>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</si>
  <si>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</si>
  <si>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</si>
  <si>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</si>
  <si>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</si>
  <si>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</si>
  <si>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</si>
  <si>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</si>
  <si>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</si>
  <si>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</si>
  <si>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</si>
  <si>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</si>
  <si>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</si>
  <si>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</si>
  <si>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</si>
  <si>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</si>
  <si>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</si>
  <si>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</si>
  <si>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</si>
  <si>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</si>
  <si>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</si>
  <si>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</si>
  <si>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</si>
  <si>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</si>
  <si>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</si>
  <si>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</si>
  <si>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</si>
  <si>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</si>
  <si>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</si>
  <si>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</si>
  <si>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</si>
  <si>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</si>
  <si>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</si>
  <si>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</si>
  <si>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</si>
  <si>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</si>
  <si>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</si>
  <si>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</si>
  <si>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</si>
  <si>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</si>
  <si>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</si>
  <si>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</si>
  <si>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</si>
  <si>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</si>
  <si>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</si>
  <si>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</si>
  <si>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</si>
  <si>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</si>
  <si>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</si>
  <si>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</si>
  <si>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</si>
  <si>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</si>
  <si>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</si>
  <si>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</si>
  <si>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</si>
  <si>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</si>
  <si>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</si>
  <si>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</si>
  <si>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</si>
  <si>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</si>
  <si>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</si>
  <si>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</si>
  <si>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</si>
  <si>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</si>
  <si>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</si>
  <si>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</si>
  <si>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</si>
  <si>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</si>
  <si>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</si>
  <si>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</si>
  <si>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</si>
  <si>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</si>
  <si>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</si>
  <si>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</si>
  <si>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</si>
  <si>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</si>
  <si>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</si>
  <si>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</si>
  <si>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</si>
  <si>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</si>
  <si>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</si>
  <si>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</si>
  <si>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</si>
  <si>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</si>
  <si>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</si>
  <si>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</si>
  <si>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</si>
  <si>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</si>
  <si>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</si>
  <si>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</si>
  <si>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</si>
  <si>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</si>
  <si>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</si>
  <si>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</si>
  <si>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</si>
  <si>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</si>
  <si>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</si>
  <si>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</si>
  <si>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</si>
  <si>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</si>
  <si>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</si>
  <si>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</si>
  <si>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</si>
  <si>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</si>
  <si>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</si>
  <si>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</si>
  <si>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</si>
  <si>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</si>
  <si>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</si>
  <si>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</si>
  <si>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</si>
  <si>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</si>
  <si>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</si>
  <si>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</si>
  <si>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</si>
  <si>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</si>
  <si>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</si>
  <si>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</si>
  <si>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</si>
  <si>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</si>
  <si>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</si>
  <si>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</si>
  <si>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</si>
  <si>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</si>
  <si>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</si>
  <si>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</si>
  <si>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</si>
  <si>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</si>
  <si>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</si>
  <si>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</si>
  <si>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</si>
  <si>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</si>
  <si>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</si>
  <si>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</si>
  <si>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</si>
  <si>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</si>
  <si>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</si>
  <si>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</si>
  <si>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</si>
  <si>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</si>
  <si>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</si>
  <si>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</si>
  <si>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</si>
  <si>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</si>
  <si>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</si>
  <si>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</si>
  <si>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</si>
  <si>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</si>
  <si>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</si>
  <si>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</si>
  <si>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</si>
  <si>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</si>
  <si>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</si>
  <si>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</si>
  <si>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</si>
  <si>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</si>
  <si>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</si>
  <si>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</si>
  <si>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</si>
  <si>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</si>
  <si>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</si>
  <si>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</si>
  <si>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</si>
  <si>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</si>
  <si>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</si>
  <si>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</si>
  <si>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</si>
  <si>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</si>
  <si>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</si>
  <si>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</si>
  <si>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</si>
  <si>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</si>
  <si>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</si>
  <si>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</si>
  <si>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</si>
  <si>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</si>
  <si>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</si>
  <si>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</si>
  <si>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</si>
  <si>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</si>
  <si>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</si>
  <si>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</si>
  <si>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</si>
  <si>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</si>
  <si>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</si>
  <si>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</si>
  <si>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</si>
  <si>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</si>
  <si>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</si>
  <si>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</si>
  <si>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</si>
  <si>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</si>
  <si>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</si>
  <si>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</si>
  <si>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</si>
  <si>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</si>
  <si>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</si>
  <si>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</si>
  <si>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</si>
  <si>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</si>
  <si>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</si>
  <si>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</si>
  <si>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</si>
  <si>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</si>
  <si>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</si>
  <si>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</si>
  <si>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</si>
  <si>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</si>
  <si>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</si>
  <si>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</si>
  <si>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</si>
  <si>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</si>
  <si>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</si>
  <si>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</si>
  <si>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</si>
  <si>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</si>
  <si>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</si>
  <si>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</si>
  <si>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</si>
  <si>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</si>
  <si>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</si>
  <si>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</si>
  <si>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</si>
  <si>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</si>
  <si>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</si>
  <si>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</si>
  <si>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</si>
  <si>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</si>
  <si>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</si>
  <si>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</si>
  <si>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</si>
  <si>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</si>
  <si>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</si>
  <si>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</si>
  <si>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</si>
  <si>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</si>
  <si>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</si>
  <si>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</si>
  <si>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</si>
  <si>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</si>
  <si>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</si>
  <si>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</si>
  <si>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</si>
  <si>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</si>
  <si>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</si>
  <si>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</si>
  <si>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</si>
  <si>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</si>
  <si>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</si>
  <si>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</si>
  <si>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</si>
  <si>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</si>
  <si>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</si>
  <si>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</si>
  <si>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</si>
  <si>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</si>
  <si>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</si>
  <si>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</si>
  <si>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</si>
  <si>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</si>
  <si>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</si>
  <si>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</si>
  <si>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</si>
  <si>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</si>
  <si>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</si>
  <si>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</si>
  <si>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</si>
  <si>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</si>
  <si>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</si>
  <si>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</si>
  <si>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</si>
  <si>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</si>
  <si>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</si>
  <si>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</si>
  <si>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</si>
  <si>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</si>
  <si>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</si>
  <si>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</si>
  <si>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</si>
  <si>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</si>
  <si>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</si>
  <si>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</si>
  <si>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</si>
  <si>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</si>
  <si>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</si>
  <si>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</si>
  <si>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</si>
  <si>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</si>
  <si>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</si>
  <si>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</si>
  <si>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</si>
  <si>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</si>
  <si>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</si>
  <si>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</si>
  <si>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</si>
  <si>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</si>
  <si>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</si>
  <si>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</si>
  <si>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</si>
  <si>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</si>
  <si>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</si>
  <si>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</si>
  <si>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</si>
  <si>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</si>
  <si>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</si>
  <si>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</si>
  <si>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</si>
  <si>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</si>
  <si>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</si>
  <si>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</si>
  <si>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</si>
  <si>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</si>
  <si>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</si>
  <si>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</si>
  <si>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</si>
  <si>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</si>
  <si>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</si>
  <si>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</si>
  <si>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</si>
  <si>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</si>
  <si>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</si>
  <si>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</si>
  <si>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</si>
  <si>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</si>
  <si>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</si>
  <si>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</si>
  <si>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</si>
  <si>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</si>
  <si>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</si>
  <si>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</si>
  <si>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</si>
  <si>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</si>
  <si>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</si>
  <si>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</si>
  <si>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</si>
  <si>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</si>
  <si>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</si>
  <si>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</si>
  <si>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</si>
  <si>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</si>
  <si>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</si>
  <si>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</si>
  <si>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</si>
  <si>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</si>
  <si>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</si>
  <si>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</si>
  <si>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</si>
  <si>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</si>
  <si>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</si>
  <si>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</si>
  <si>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</si>
  <si>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</si>
  <si>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</si>
  <si>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</si>
  <si>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</si>
  <si>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</si>
  <si>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</si>
  <si>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</si>
  <si>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</si>
  <si>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</si>
  <si>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</si>
  <si>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</si>
  <si>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</si>
  <si>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</si>
  <si>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</si>
  <si>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</si>
  <si>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</si>
  <si>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</si>
  <si>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</si>
  <si>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</si>
  <si>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</si>
  <si>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</si>
  <si>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</si>
  <si>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</si>
  <si>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</si>
  <si>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</si>
  <si>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</si>
  <si>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</si>
  <si>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</si>
  <si>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</si>
  <si>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</si>
  <si>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</si>
  <si>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</si>
  <si>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</si>
  <si>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</si>
  <si>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</si>
  <si>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</si>
  <si>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</si>
  <si>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</si>
  <si>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</si>
  <si>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</si>
  <si>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</si>
  <si>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</si>
  <si>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</si>
  <si>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</si>
  <si>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</si>
  <si>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</si>
  <si>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</si>
  <si>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</si>
  <si>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</si>
  <si>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</si>
  <si>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</si>
  <si>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</si>
  <si>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</si>
  <si>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</si>
  <si>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</si>
  <si>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</si>
  <si>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</si>
  <si>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</si>
  <si>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</si>
  <si>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</si>
  <si>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</si>
  <si>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</si>
  <si>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</si>
  <si>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</si>
  <si>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</si>
  <si>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</si>
  <si>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</si>
  <si>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</si>
  <si>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</si>
  <si>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</si>
  <si>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</si>
  <si>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</si>
  <si>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</si>
  <si>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</si>
  <si>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</si>
  <si>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</si>
  <si>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</si>
  <si>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</si>
  <si>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</si>
  <si>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</si>
  <si>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</si>
  <si>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</si>
  <si>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</si>
  <si>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</si>
  <si>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</si>
  <si>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</si>
  <si>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</si>
  <si>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</si>
  <si>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</si>
  <si>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</si>
  <si>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</si>
  <si>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</si>
  <si>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</si>
  <si>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</si>
  <si>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</si>
  <si>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</si>
  <si>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</si>
  <si>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</si>
  <si>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</si>
  <si>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</si>
  <si>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</si>
  <si>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</si>
  <si>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</si>
  <si>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</si>
  <si>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</si>
  <si>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</si>
  <si>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</si>
  <si>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</si>
  <si>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</si>
  <si>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</si>
  <si>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</si>
  <si>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</si>
  <si>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</si>
  <si>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</si>
  <si>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</si>
  <si>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</si>
  <si>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</si>
  <si>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</si>
  <si>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</si>
  <si>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</si>
  <si>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</si>
  <si>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</si>
  <si>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</si>
  <si>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</si>
  <si>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</si>
  <si>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</si>
  <si>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</si>
  <si>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</si>
  <si>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</si>
  <si>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</si>
  <si>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</si>
  <si>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</si>
  <si>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</si>
  <si>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</si>
  <si>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</si>
  <si>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</si>
  <si>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</si>
  <si>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</si>
  <si>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</si>
  <si>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</si>
  <si>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</si>
  <si>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</si>
  <si>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</si>
  <si>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</si>
  <si>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</si>
  <si>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</si>
  <si>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</si>
  <si>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</si>
  <si>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</si>
  <si>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</si>
  <si>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</si>
  <si>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</si>
  <si>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</si>
  <si>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</si>
  <si>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</si>
  <si>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</si>
  <si>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</si>
  <si>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</si>
  <si>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</si>
  <si>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</si>
  <si>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</si>
  <si>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</si>
  <si>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</si>
  <si>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</si>
  <si>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</si>
  <si>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</si>
  <si>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</si>
  <si>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</si>
  <si>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</si>
  <si>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</si>
  <si>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</si>
  <si>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</si>
  <si>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</si>
  <si>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</si>
  <si>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</si>
  <si>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</si>
  <si>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</si>
  <si>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</si>
  <si>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</si>
  <si>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</si>
  <si>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</si>
  <si>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</si>
  <si>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</si>
  <si>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</si>
  <si>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</si>
  <si>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</si>
  <si>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</si>
  <si>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</si>
  <si>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</si>
  <si>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</si>
  <si>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</si>
  <si>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</si>
  <si>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</si>
  <si>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</si>
  <si>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</si>
  <si>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</si>
  <si>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</si>
  <si>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</si>
  <si>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</si>
  <si>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</si>
  <si>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</si>
  <si>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</si>
  <si>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</si>
  <si>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</si>
  <si>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</si>
  <si>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</si>
  <si>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</si>
  <si>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</si>
  <si>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</si>
  <si>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</si>
  <si>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</si>
  <si>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</si>
  <si>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</si>
  <si>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</si>
  <si>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</si>
  <si>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</si>
  <si>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</si>
  <si>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</si>
  <si>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</si>
  <si>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</si>
  <si>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</si>
  <si>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</si>
  <si>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</si>
  <si>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</si>
  <si>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</si>
  <si>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</si>
  <si>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</si>
  <si>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</si>
  <si>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</si>
  <si>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</si>
  <si>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</si>
  <si>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</si>
  <si>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</si>
  <si>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</si>
  <si>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</si>
  <si>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</si>
  <si>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</si>
  <si>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</si>
  <si>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</si>
  <si>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</si>
  <si>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</si>
  <si>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</si>
  <si>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</si>
  <si>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</si>
  <si>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</si>
  <si>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</si>
  <si>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</si>
  <si>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</si>
  <si>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</si>
  <si>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</si>
  <si>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</si>
  <si>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</si>
  <si>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</si>
  <si>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</si>
  <si>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</si>
  <si>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</si>
  <si>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</si>
  <si>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</si>
  <si>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</si>
  <si>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</si>
  <si>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</si>
  <si>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</si>
  <si>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</si>
  <si>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</si>
  <si>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</si>
  <si>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</si>
  <si>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</si>
  <si>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</si>
  <si>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</si>
  <si>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</si>
  <si>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</si>
  <si>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</si>
  <si>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</si>
  <si>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</si>
  <si>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</si>
  <si>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</si>
  <si>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</si>
  <si>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</si>
  <si>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</si>
  <si>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</si>
  <si>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</si>
  <si>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</si>
  <si>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</si>
  <si>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</si>
  <si>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</si>
  <si>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</si>
  <si>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</si>
  <si>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</si>
  <si>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</si>
  <si>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</si>
  <si>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</si>
  <si>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</si>
  <si>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</si>
  <si>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</si>
  <si>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</si>
  <si>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</si>
  <si>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</si>
  <si>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</si>
  <si>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</si>
  <si>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</si>
  <si>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</si>
  <si>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</si>
  <si>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</si>
  <si>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</si>
  <si>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</si>
  <si>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</si>
  <si>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</si>
  <si>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</si>
  <si>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</si>
  <si>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</si>
  <si>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</si>
  <si>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</si>
  <si>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</si>
  <si>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</si>
  <si>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</si>
  <si>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</si>
  <si>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</si>
  <si>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</si>
  <si>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</si>
  <si>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</si>
  <si>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</si>
  <si>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</si>
  <si>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</si>
  <si>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</si>
  <si>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</si>
  <si>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</si>
  <si>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</si>
  <si>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</si>
  <si>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</si>
  <si>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</si>
  <si>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</si>
  <si>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</si>
  <si>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</si>
  <si>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</si>
  <si>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</si>
  <si>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</si>
  <si>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</si>
  <si>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</si>
  <si>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</si>
  <si>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</si>
  <si>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</si>
  <si>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</si>
  <si>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</si>
  <si>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</si>
  <si>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</si>
  <si>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</si>
  <si>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</si>
  <si>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</si>
  <si>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</si>
  <si>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</si>
  <si>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</si>
  <si>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</si>
  <si>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</si>
  <si>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</si>
  <si>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</si>
  <si>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</si>
  <si>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</si>
  <si>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</si>
  <si>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</si>
  <si>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</si>
  <si>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</si>
  <si>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</si>
  <si>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</si>
  <si>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</si>
  <si>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</si>
  <si>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</si>
  <si>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</si>
  <si>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</si>
  <si>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</si>
  <si>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</si>
  <si>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</si>
  <si>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</si>
  <si>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</si>
  <si>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</si>
  <si>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</si>
  <si>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</si>
  <si>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</si>
  <si>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</si>
  <si>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</si>
  <si>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</si>
  <si>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</si>
  <si>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</si>
  <si>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</si>
  <si>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</si>
  <si>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</si>
  <si>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</si>
  <si>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</si>
  <si>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</si>
  <si>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</si>
  <si>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</si>
  <si>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</si>
  <si>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</si>
  <si>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</si>
  <si>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</si>
  <si>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</si>
  <si>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</si>
  <si>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</si>
  <si>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</si>
  <si>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</si>
  <si>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</si>
  <si>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</si>
  <si>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</si>
  <si>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</si>
  <si>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</si>
  <si>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</si>
  <si>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</si>
  <si>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</si>
  <si>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</si>
  <si>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</si>
  <si>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</si>
  <si>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</si>
  <si>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</si>
  <si>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</si>
  <si>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</si>
  <si>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</si>
  <si>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</si>
  <si>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</si>
  <si>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</si>
  <si>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</si>
  <si>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</si>
  <si>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</si>
  <si>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</si>
  <si>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</si>
  <si>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</si>
  <si>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</si>
  <si>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</si>
  <si>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</si>
  <si>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</si>
  <si>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</si>
  <si>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</si>
  <si>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</si>
  <si>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</si>
  <si>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</si>
  <si>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</si>
  <si>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</si>
  <si>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</si>
  <si>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</si>
  <si>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</si>
  <si>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</si>
  <si>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</si>
  <si>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</si>
  <si>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</si>
  <si>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</si>
  <si>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</si>
  <si>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</si>
  <si>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</si>
  <si>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</si>
  <si>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</si>
  <si>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</si>
  <si>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</si>
  <si>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</si>
  <si>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</si>
  <si>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</si>
  <si>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</si>
  <si>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</si>
  <si>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</si>
  <si>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</si>
  <si>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</si>
  <si>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</si>
  <si>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</si>
  <si>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</si>
  <si>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</si>
  <si>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</si>
  <si>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</si>
  <si>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</si>
  <si>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</si>
  <si>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</si>
  <si>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</si>
  <si>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</si>
  <si>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</si>
  <si>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</si>
  <si>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</si>
  <si>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</si>
  <si>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</si>
  <si>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</si>
  <si>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</si>
  <si>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</si>
  <si>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</si>
  <si>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</si>
  <si>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</si>
  <si>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</si>
  <si>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</si>
  <si>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</si>
  <si>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</si>
  <si>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</si>
  <si>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</si>
  <si>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</si>
  <si>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</si>
  <si>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</si>
  <si>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</si>
  <si>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</si>
  <si>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</si>
  <si>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</si>
  <si>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</si>
  <si>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</si>
  <si>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</si>
  <si>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</si>
  <si>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</si>
  <si>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</si>
  <si>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</si>
  <si>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</si>
  <si>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</si>
  <si>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</si>
  <si>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</si>
  <si>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</si>
  <si>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</si>
  <si>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</si>
  <si>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</si>
  <si>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</si>
  <si>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</si>
  <si>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</si>
  <si>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</si>
  <si>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</si>
  <si>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</si>
  <si>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</si>
  <si>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</si>
  <si>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</si>
  <si>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</si>
  <si>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</si>
  <si>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</si>
  <si>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</si>
  <si>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</si>
  <si>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</si>
  <si>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</si>
  <si>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</si>
  <si>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</si>
  <si>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</si>
  <si>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</si>
  <si>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</si>
  <si>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</si>
  <si>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</si>
  <si>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</si>
  <si>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</si>
  <si>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</si>
  <si>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</si>
  <si>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</si>
  <si>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</si>
  <si>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</si>
  <si>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</si>
  <si>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</si>
  <si>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</si>
  <si>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</si>
  <si>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</si>
  <si>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</si>
  <si>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</si>
  <si>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</si>
  <si>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</si>
  <si>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</si>
  <si>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</si>
  <si>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</si>
  <si>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</si>
  <si>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</si>
  <si>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</si>
  <si>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</si>
  <si>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</si>
  <si>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</si>
  <si>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</si>
  <si>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</si>
  <si>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</si>
  <si>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</si>
  <si>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</si>
  <si>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</si>
  <si>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</si>
  <si>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</si>
  <si>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</si>
  <si>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</si>
  <si>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</si>
  <si>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</si>
  <si>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</si>
  <si>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</si>
  <si>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</si>
  <si>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</si>
  <si>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</si>
  <si>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</si>
  <si>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</si>
  <si>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</si>
  <si>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</si>
  <si>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</si>
  <si>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</si>
  <si>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</si>
  <si>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</si>
  <si>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</si>
  <si>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</si>
  <si>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</si>
  <si>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</si>
  <si>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</si>
  <si>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</si>
  <si>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</si>
  <si>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</si>
  <si>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</si>
  <si>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</si>
  <si>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</si>
  <si>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</si>
  <si>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</si>
  <si>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</si>
  <si>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</si>
  <si>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</si>
  <si>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</si>
  <si>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</si>
  <si>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</si>
  <si>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</si>
  <si>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</si>
  <si>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</si>
  <si>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</si>
  <si>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</si>
  <si>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</si>
  <si>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</si>
  <si>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</si>
  <si>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</si>
  <si>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</si>
  <si>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</si>
  <si>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</si>
  <si>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</si>
  <si>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</si>
  <si>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</si>
  <si>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</si>
  <si>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</si>
  <si>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</si>
  <si>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</si>
  <si>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</si>
  <si>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</si>
  <si>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</si>
  <si>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</si>
  <si>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</si>
  <si>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</si>
  <si>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</si>
  <si>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</si>
  <si>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</si>
  <si>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</si>
  <si>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</si>
  <si>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</si>
  <si>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</si>
  <si>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</si>
  <si>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</si>
  <si>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</si>
  <si>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</si>
  <si>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</si>
  <si>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</si>
  <si>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</si>
  <si>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</si>
  <si>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</si>
  <si>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</si>
  <si>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</si>
  <si>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</si>
  <si>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</si>
  <si>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</si>
  <si>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</si>
  <si>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</si>
  <si>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</si>
  <si>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</si>
  <si>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</si>
  <si>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</si>
  <si>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</si>
  <si>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</si>
  <si>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</si>
  <si>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</si>
  <si>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</si>
  <si>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</si>
  <si>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</si>
  <si>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</si>
  <si>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</si>
  <si>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</si>
  <si>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</si>
  <si>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</si>
  <si>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</si>
  <si>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</si>
  <si>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</si>
  <si>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</si>
  <si>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</si>
  <si>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</si>
  <si>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</si>
  <si>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</si>
  <si>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</si>
  <si>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</si>
  <si>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</si>
  <si>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</si>
  <si>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</si>
  <si>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</si>
  <si>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</si>
  <si>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</si>
  <si>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</si>
  <si>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</si>
  <si>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</si>
  <si>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</si>
  <si>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</si>
  <si>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</si>
  <si>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</si>
  <si>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</si>
  <si>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</si>
  <si>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</si>
  <si>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</si>
  <si>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</si>
  <si>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</si>
  <si>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</si>
  <si>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</si>
  <si>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</si>
  <si>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</si>
  <si>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</si>
  <si>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</si>
  <si>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</si>
  <si>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</si>
  <si>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</si>
  <si>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</si>
  <si>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</si>
  <si>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</si>
  <si>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</si>
  <si>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</si>
  <si>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</si>
  <si>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</si>
  <si>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</si>
  <si>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</si>
  <si>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</si>
  <si>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</si>
  <si>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</si>
  <si>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</si>
  <si>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</si>
  <si>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</si>
  <si>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</si>
  <si>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</si>
  <si>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</si>
  <si>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</si>
  <si>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</si>
  <si>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</si>
  <si>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</si>
  <si>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</si>
  <si>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</si>
  <si>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</si>
  <si>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</si>
  <si>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</si>
  <si>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</si>
  <si>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</si>
  <si>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</si>
  <si>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</si>
  <si>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</si>
  <si>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</si>
  <si>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</si>
  <si>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</si>
  <si>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</si>
  <si>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</si>
  <si>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</si>
  <si>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</si>
  <si>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</si>
  <si>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</si>
  <si>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</si>
  <si>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</si>
  <si>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</si>
  <si>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</si>
  <si>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</si>
  <si>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</si>
  <si>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</si>
  <si>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</si>
  <si>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</si>
  <si>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</si>
  <si>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</si>
  <si>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</si>
  <si>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</si>
  <si>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</si>
  <si>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</si>
  <si>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</si>
  <si>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</si>
  <si>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</si>
  <si>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</si>
  <si>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</si>
  <si>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</si>
  <si>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</si>
  <si>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</si>
  <si>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</si>
  <si>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</si>
  <si>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</si>
  <si>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</si>
  <si>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</si>
  <si>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</si>
  <si>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</si>
  <si>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</si>
  <si>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</si>
  <si>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</si>
  <si>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</si>
  <si>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</si>
  <si>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</si>
  <si>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</si>
  <si>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</si>
  <si>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</si>
  <si>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</si>
  <si>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</si>
  <si>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</si>
  <si>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</si>
  <si>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</si>
  <si>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</si>
  <si>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</si>
  <si>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</si>
  <si>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</si>
  <si>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</si>
  <si>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</si>
  <si>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</si>
  <si>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</si>
  <si>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</si>
  <si>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</si>
  <si>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</si>
  <si>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</si>
  <si>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</si>
  <si>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</si>
  <si>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</si>
  <si>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</si>
  <si>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</si>
  <si>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</si>
  <si>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</si>
  <si>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</si>
  <si>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</si>
  <si>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</si>
  <si>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</si>
  <si>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</si>
  <si>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</si>
  <si>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</si>
  <si>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</si>
  <si>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</si>
  <si>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</si>
  <si>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</si>
  <si>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</si>
  <si>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</si>
  <si>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</si>
  <si>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</si>
  <si>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</si>
  <si>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</si>
  <si>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</si>
  <si>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</si>
  <si>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</si>
  <si>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</si>
  <si>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</si>
  <si>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</si>
  <si>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</si>
  <si>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</si>
  <si>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</si>
  <si>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</si>
  <si>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</si>
  <si>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</si>
  <si>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</si>
  <si>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</si>
  <si>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</si>
  <si>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</si>
  <si>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</si>
  <si>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</si>
  <si>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</si>
  <si>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</si>
  <si>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</si>
  <si>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</si>
  <si>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</si>
  <si>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</si>
  <si>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</si>
  <si>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</si>
  <si>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</si>
  <si>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</si>
  <si>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</si>
  <si>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</si>
  <si>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</si>
  <si>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</si>
  <si>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</si>
  <si>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</si>
  <si>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</si>
  <si>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</si>
  <si>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</si>
  <si>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</si>
  <si>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</si>
  <si>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</si>
  <si>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</si>
  <si>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</si>
  <si>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</si>
  <si>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</si>
  <si>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</si>
  <si>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</si>
  <si>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</si>
  <si>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</si>
  <si>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</si>
  <si>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</si>
  <si>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</si>
  <si>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</si>
  <si>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</si>
  <si>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</si>
  <si>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</si>
  <si>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</si>
  <si>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</si>
  <si>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</si>
  <si>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</si>
  <si>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</si>
  <si>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</si>
  <si>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</si>
  <si>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</si>
  <si>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</si>
  <si>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</si>
  <si>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</si>
  <si>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</si>
  <si>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</si>
  <si>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</si>
  <si>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</si>
  <si>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</si>
  <si>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</si>
  <si>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</si>
  <si>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</si>
  <si>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</si>
  <si>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</si>
  <si>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</si>
  <si>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</si>
  <si>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</si>
  <si>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</si>
  <si>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</si>
  <si>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</si>
  <si>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</si>
  <si>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</si>
  <si>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</si>
  <si>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</si>
  <si>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</si>
  <si>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</si>
  <si>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</si>
  <si>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</si>
  <si>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</si>
  <si>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</si>
  <si>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</si>
  <si>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</si>
  <si>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</si>
  <si>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</si>
  <si>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</si>
  <si>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</si>
  <si>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</si>
  <si>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</si>
  <si>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</si>
  <si>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</si>
  <si>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</si>
  <si>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</si>
  <si>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</si>
  <si>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</si>
  <si>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</si>
  <si>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</si>
  <si>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</si>
  <si>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</si>
  <si>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</si>
  <si>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</si>
  <si>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</si>
  <si>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</si>
  <si>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</si>
  <si>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</si>
  <si>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</si>
  <si>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</si>
  <si>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</si>
  <si>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</si>
  <si>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</si>
  <si>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</si>
  <si>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</si>
  <si>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</si>
  <si>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</si>
  <si>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</si>
  <si>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</si>
  <si>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</si>
  <si>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</si>
  <si>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</si>
  <si>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</si>
  <si>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</si>
  <si>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</si>
  <si>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</si>
  <si>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</si>
  <si>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</si>
  <si>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</si>
  <si>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</si>
  <si>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</si>
  <si>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</si>
  <si>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</si>
  <si>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</si>
  <si>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</si>
  <si>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</si>
  <si>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</si>
  <si>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</si>
  <si>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</si>
  <si>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</si>
  <si>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</si>
  <si>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</si>
  <si>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</si>
  <si>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</si>
  <si>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</si>
  <si>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</si>
  <si>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</si>
  <si>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</si>
  <si>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</si>
  <si>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</si>
  <si>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</si>
  <si>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</si>
  <si>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</si>
  <si>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</si>
  <si>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</si>
  <si>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</si>
  <si>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</si>
  <si>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</si>
  <si>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</si>
  <si>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</si>
  <si>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</si>
  <si>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</si>
  <si>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</si>
  <si>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</si>
  <si>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</si>
  <si>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</si>
  <si>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</si>
  <si>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</si>
  <si>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</si>
  <si>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</si>
  <si>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</si>
  <si>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</si>
  <si>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</si>
  <si>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</si>
  <si>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</si>
  <si>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</si>
  <si>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</si>
  <si>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</si>
  <si>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</si>
  <si>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</si>
  <si>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</si>
  <si>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</si>
  <si>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</si>
  <si>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</si>
  <si>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</si>
  <si>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</si>
  <si>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</si>
  <si>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</si>
  <si>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</si>
  <si>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</si>
  <si>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</si>
  <si>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</si>
  <si>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</si>
  <si>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</si>
  <si>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</si>
  <si>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</si>
  <si>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</si>
  <si>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</si>
  <si>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</si>
  <si>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</si>
  <si>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</si>
  <si>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</si>
  <si>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</si>
  <si>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</si>
  <si>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</si>
  <si>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</si>
  <si>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</si>
  <si>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</si>
  <si>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</si>
  <si>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</si>
  <si>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</si>
  <si>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</si>
  <si>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</si>
  <si>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</si>
  <si>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</si>
  <si>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</si>
  <si>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</si>
  <si>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</si>
  <si>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</si>
  <si>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</si>
  <si>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</si>
  <si>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</si>
  <si>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</si>
  <si>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</si>
  <si>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</si>
  <si>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</si>
  <si>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</si>
  <si>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</si>
  <si>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</si>
  <si>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</si>
  <si>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</si>
  <si>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</si>
  <si>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</si>
  <si>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</si>
  <si>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</si>
  <si>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</si>
  <si>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</si>
  <si>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</si>
  <si>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</si>
  <si>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</si>
  <si>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</si>
  <si>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</si>
  <si>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</si>
  <si>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</si>
  <si>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</si>
  <si>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</si>
  <si>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</si>
  <si>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</si>
  <si>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</si>
  <si>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</si>
  <si>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</si>
  <si>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</si>
  <si>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</si>
  <si>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</si>
  <si>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</si>
  <si>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</si>
  <si>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</si>
  <si>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</si>
  <si>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</si>
  <si>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</si>
  <si>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</si>
  <si>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</si>
  <si>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</si>
  <si>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</si>
  <si>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</si>
  <si>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</si>
  <si>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</si>
  <si>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</si>
  <si>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</si>
  <si>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</si>
  <si>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</si>
  <si>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</si>
  <si>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</si>
  <si>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</si>
  <si>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</si>
  <si>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</si>
  <si>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</si>
  <si>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</si>
  <si>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</si>
  <si>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</si>
  <si>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</si>
  <si>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</si>
  <si>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</si>
  <si>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</si>
  <si>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</si>
  <si>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</si>
  <si>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</si>
  <si>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</si>
  <si>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</si>
  <si>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</si>
  <si>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</si>
  <si>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</si>
  <si>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</si>
  <si>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</si>
  <si>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</si>
  <si>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</si>
  <si>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</si>
  <si>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</si>
  <si>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</si>
  <si>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</si>
  <si>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</si>
  <si>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</si>
  <si>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</si>
  <si>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</si>
  <si>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</si>
  <si>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</si>
  <si>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</si>
  <si>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</si>
  <si>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</si>
  <si>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</si>
  <si>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</si>
  <si>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</si>
  <si>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</si>
  <si>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</si>
  <si>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</si>
  <si>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</si>
  <si>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</si>
  <si>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</si>
  <si>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</si>
  <si>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</si>
  <si>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</si>
  <si>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</si>
  <si>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</si>
  <si>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</si>
  <si>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</si>
  <si>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</si>
  <si>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</si>
  <si>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</si>
  <si>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</si>
  <si>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</si>
  <si>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</si>
  <si>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</si>
  <si>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</si>
  <si>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</si>
  <si>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</si>
  <si>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</si>
  <si>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</si>
  <si>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</si>
  <si>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</si>
  <si>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</si>
  <si>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</si>
  <si>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</si>
  <si>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</si>
  <si>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</si>
  <si>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</si>
  <si>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</si>
  <si>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</si>
  <si>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</si>
  <si>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</si>
  <si>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</si>
  <si>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</si>
  <si>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</si>
  <si>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</si>
  <si>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</si>
  <si>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</si>
  <si>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</si>
  <si>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</si>
  <si>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</si>
  <si>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</si>
  <si>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</si>
  <si>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</si>
  <si>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</si>
  <si>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</si>
  <si>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</si>
  <si>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</si>
  <si>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</si>
  <si>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</si>
  <si>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</si>
  <si>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</si>
  <si>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</si>
  <si>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</si>
  <si>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</si>
  <si>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</si>
  <si>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</si>
  <si>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</si>
  <si>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</si>
  <si>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</si>
  <si>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</si>
  <si>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</si>
  <si>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</si>
  <si>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</si>
  <si>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</si>
  <si>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</si>
  <si>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</si>
  <si>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</si>
  <si>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</si>
  <si>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</si>
  <si>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</si>
  <si>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</si>
  <si>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</si>
  <si>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</si>
  <si>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</si>
  <si>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</si>
  <si>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</si>
  <si>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</si>
  <si>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</si>
  <si>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</si>
  <si>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</si>
  <si>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</si>
  <si>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</si>
  <si>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</si>
  <si>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</si>
  <si>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</si>
  <si>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</si>
  <si>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</si>
  <si>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</si>
  <si>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</si>
  <si>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</si>
  <si>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</si>
  <si>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</si>
  <si>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</si>
  <si>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</si>
  <si>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</si>
  <si>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</si>
  <si>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</si>
  <si>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</si>
  <si>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</si>
  <si>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</si>
  <si>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</si>
  <si>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</si>
  <si>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</si>
  <si>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</si>
  <si>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</si>
  <si>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</si>
  <si>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</si>
  <si>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</si>
  <si>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</si>
  <si>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</si>
  <si>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</si>
  <si>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</si>
  <si>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</si>
  <si>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</si>
  <si>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</si>
  <si>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</si>
  <si>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</si>
  <si>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</si>
  <si>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</si>
  <si>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</si>
  <si>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</si>
  <si>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</si>
  <si>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</si>
  <si>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</si>
  <si>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</si>
  <si>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</si>
  <si>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</si>
  <si>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</si>
  <si>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</si>
  <si>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</si>
  <si>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</si>
  <si>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</si>
  <si>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</si>
  <si>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</si>
  <si>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</si>
  <si>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</si>
  <si>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</si>
  <si>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</si>
  <si>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</si>
  <si>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</si>
  <si>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</si>
  <si>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</si>
  <si>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</si>
  <si>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</si>
  <si>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</si>
  <si>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</si>
  <si>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</si>
  <si>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</si>
  <si>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</si>
  <si>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</si>
  <si>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</si>
  <si>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</si>
  <si>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</si>
  <si>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</si>
  <si>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</si>
  <si>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</si>
  <si>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</si>
  <si>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</si>
  <si>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</si>
  <si>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</si>
  <si>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</si>
  <si>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</si>
  <si>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</si>
  <si>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</si>
  <si>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</si>
  <si>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</si>
  <si>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</si>
  <si>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</si>
  <si>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</si>
  <si>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</si>
  <si>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</si>
  <si>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</si>
  <si>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</si>
  <si>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</si>
  <si>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</si>
  <si>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</si>
  <si>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</si>
  <si>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</si>
  <si>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</si>
  <si>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</si>
  <si>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</si>
  <si>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</si>
  <si>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</si>
  <si>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</si>
  <si>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</si>
  <si>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</si>
  <si>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</si>
  <si>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</si>
  <si>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</si>
  <si>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</si>
  <si>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</si>
  <si>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</si>
  <si>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</si>
  <si>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</si>
  <si>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</si>
  <si>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</si>
  <si>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</si>
  <si>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</si>
  <si>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</si>
  <si>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</si>
  <si>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</si>
  <si>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</si>
  <si>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</si>
  <si>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</si>
  <si>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</si>
  <si>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</si>
  <si>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</si>
  <si>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</si>
  <si>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</si>
  <si>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</si>
  <si>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</si>
  <si>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</si>
  <si>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</si>
  <si>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</si>
  <si>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</si>
  <si>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</si>
  <si>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</si>
  <si>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</si>
  <si>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</si>
  <si>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</si>
  <si>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</si>
  <si>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</si>
  <si>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</si>
  <si>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</si>
  <si>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</si>
  <si>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</si>
  <si>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</si>
  <si>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</si>
  <si>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</si>
  <si>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</si>
  <si>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</si>
  <si>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</si>
  <si>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</si>
  <si>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</si>
  <si>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</si>
  <si>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</si>
  <si>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</si>
  <si>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</si>
  <si>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</si>
  <si>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</si>
  <si>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</si>
  <si>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</si>
  <si>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</si>
  <si>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</si>
  <si>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</si>
  <si>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</si>
  <si>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</si>
  <si>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</si>
  <si>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</si>
  <si>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</si>
  <si>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</si>
  <si>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</si>
  <si>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</si>
  <si>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</si>
  <si>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</si>
  <si>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</si>
  <si>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</si>
  <si>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</si>
  <si>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</si>
  <si>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</si>
  <si>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</si>
  <si>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</si>
  <si>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</si>
  <si>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</si>
  <si>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</si>
  <si>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</si>
  <si>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</si>
  <si>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</si>
  <si>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</si>
  <si>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</si>
  <si>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</si>
  <si>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</si>
  <si>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</si>
  <si>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</si>
  <si>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</si>
  <si>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</si>
  <si>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</si>
  <si>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</si>
  <si>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</si>
  <si>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</si>
  <si>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</si>
  <si>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</si>
  <si>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</si>
  <si>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</si>
  <si>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</si>
  <si>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</si>
  <si>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</si>
  <si>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</si>
  <si>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</si>
  <si>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</si>
  <si>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</si>
  <si>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</si>
  <si>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</si>
  <si>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</si>
  <si>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</si>
  <si>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</si>
  <si>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</si>
  <si>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</si>
  <si>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</si>
  <si>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</si>
  <si>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</si>
  <si>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</si>
  <si>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</si>
  <si>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</si>
  <si>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</si>
  <si>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</si>
  <si>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</si>
  <si>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</si>
  <si>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</si>
  <si>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</si>
  <si>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</si>
  <si>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</si>
  <si>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</si>
  <si>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</si>
  <si>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</si>
  <si>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</si>
  <si>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</si>
  <si>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</si>
  <si>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</si>
  <si>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</si>
  <si>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</si>
  <si>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</si>
  <si>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</si>
  <si>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</si>
  <si>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</si>
  <si>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</si>
  <si>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</si>
  <si>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</si>
  <si>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</si>
  <si>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</si>
  <si>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</si>
  <si>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</si>
  <si>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</si>
  <si>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</si>
  <si>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</si>
  <si>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</si>
  <si>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</si>
  <si>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</si>
  <si>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</si>
  <si>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</si>
  <si>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</si>
  <si>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</si>
  <si>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</si>
  <si>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</si>
  <si>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</si>
  <si>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</si>
  <si>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</si>
  <si>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</si>
  <si>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</si>
  <si>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</si>
  <si>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</si>
  <si>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</si>
  <si>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</si>
  <si>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</si>
  <si>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</si>
  <si>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</si>
  <si>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</si>
  <si>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</si>
  <si>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</si>
  <si>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</si>
  <si>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</si>
  <si>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</si>
  <si>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</si>
  <si>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</si>
  <si>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</si>
  <si>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</si>
  <si>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</si>
  <si>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</si>
  <si>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</si>
  <si>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</si>
  <si>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</si>
  <si>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</si>
  <si>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</si>
  <si>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</si>
  <si>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</si>
  <si>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</si>
  <si>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</si>
  <si>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</si>
  <si>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</si>
  <si>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</si>
  <si>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</si>
  <si>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</si>
  <si>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</si>
  <si>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</si>
  <si>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</si>
  <si>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</si>
  <si>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</si>
  <si>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</si>
  <si>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</si>
  <si>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</si>
  <si>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</si>
  <si>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</si>
  <si>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</si>
  <si>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</si>
  <si>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</si>
  <si>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</si>
  <si>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</si>
  <si>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</si>
  <si>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</si>
  <si>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</si>
  <si>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</si>
  <si>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</si>
  <si>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</si>
  <si>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</si>
  <si>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</si>
  <si>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</si>
  <si>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</si>
  <si>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</si>
  <si>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</si>
  <si>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</si>
  <si>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</si>
  <si>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</si>
  <si>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</si>
  <si>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</si>
  <si>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</si>
  <si>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</si>
  <si>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</si>
  <si>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</si>
  <si>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</si>
  <si>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</si>
  <si>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</si>
  <si>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</si>
  <si>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</si>
  <si>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</si>
  <si>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</si>
  <si>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</si>
  <si>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</si>
  <si>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</si>
  <si>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</si>
  <si>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</si>
  <si>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</si>
  <si>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</si>
  <si>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</si>
  <si>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</si>
  <si>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</si>
  <si>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</si>
  <si>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</si>
  <si>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</si>
  <si>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</si>
  <si>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</si>
  <si>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</si>
  <si>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</si>
  <si>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</si>
  <si>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</si>
  <si>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</si>
  <si>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</si>
  <si>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</si>
  <si>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</si>
  <si>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</si>
  <si>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</si>
  <si>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</si>
  <si>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</si>
  <si>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</si>
  <si>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</si>
  <si>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</si>
  <si>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</si>
  <si>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</si>
  <si>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</si>
  <si>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</si>
  <si>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</si>
  <si>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</si>
  <si>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</si>
  <si>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</si>
  <si>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</si>
  <si>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</si>
  <si>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</si>
  <si>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</si>
  <si>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</si>
  <si>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</si>
  <si>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</si>
  <si>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</si>
  <si>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</si>
  <si>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</si>
  <si>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</si>
  <si>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</si>
  <si>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</si>
  <si>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</si>
  <si>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</si>
  <si>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</si>
  <si>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</si>
  <si>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</si>
  <si>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</si>
  <si>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</si>
  <si>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</si>
  <si>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</si>
  <si>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</si>
  <si>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</si>
  <si>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</si>
  <si>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</si>
  <si>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</si>
  <si>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</si>
  <si>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</si>
  <si>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</si>
  <si>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</si>
  <si>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</si>
  <si>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</si>
  <si>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</si>
  <si>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</si>
  <si>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</si>
  <si>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</si>
  <si>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</si>
  <si>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</si>
  <si>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</si>
  <si>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</si>
  <si>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</si>
  <si>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</si>
  <si>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</si>
  <si>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</si>
  <si>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</si>
  <si>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</si>
  <si>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</si>
  <si>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</si>
  <si>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</si>
  <si>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</si>
  <si>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</si>
  <si>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</si>
  <si>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</si>
  <si>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</si>
  <si>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</si>
  <si>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</si>
  <si>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</si>
  <si>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</si>
  <si>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</si>
  <si>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</si>
  <si>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</si>
  <si>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</si>
  <si>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</si>
  <si>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</si>
  <si>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</si>
  <si>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</si>
  <si>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</si>
  <si>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</si>
  <si>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</si>
  <si>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</si>
  <si>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</si>
  <si>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</si>
  <si>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</si>
  <si>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</si>
  <si>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</si>
  <si>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</si>
  <si>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</si>
  <si>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</si>
  <si>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</si>
  <si>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</si>
  <si>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</si>
  <si>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</si>
  <si>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</si>
  <si>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</si>
  <si>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</si>
  <si>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</si>
  <si>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</si>
  <si>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</si>
  <si>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</si>
  <si>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</si>
  <si>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</si>
  <si>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</si>
  <si>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</si>
  <si>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</si>
  <si>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</si>
  <si>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</si>
  <si>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</si>
  <si>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</si>
  <si>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</si>
  <si>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</si>
  <si>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</si>
  <si>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</si>
  <si>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</si>
  <si>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</si>
  <si>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</si>
  <si>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</si>
  <si>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</si>
  <si>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</si>
  <si>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</si>
  <si>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</si>
  <si>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</si>
  <si>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</si>
  <si>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</si>
  <si>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</si>
  <si>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</si>
  <si>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</si>
  <si>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</si>
  <si>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</si>
  <si>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</si>
  <si>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</si>
  <si>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</si>
  <si>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</si>
  <si>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</si>
  <si>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</si>
  <si>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</si>
  <si>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</si>
  <si>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</si>
  <si>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</si>
  <si>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</si>
  <si>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</si>
  <si>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</si>
  <si>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</si>
  <si>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</si>
  <si>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</si>
  <si>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</si>
  <si>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</si>
  <si>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</si>
  <si>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</si>
  <si>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</si>
  <si>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</si>
  <si>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</si>
  <si>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</si>
  <si>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</si>
  <si>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</si>
  <si>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</si>
  <si>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</si>
  <si>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</si>
  <si>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</si>
  <si>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</si>
  <si>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</si>
  <si>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</si>
  <si>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</si>
  <si>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</si>
  <si>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</si>
  <si>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</si>
  <si>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</si>
  <si>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</si>
  <si>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</si>
  <si>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</si>
  <si>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</si>
  <si>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</si>
  <si>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</si>
  <si>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</si>
  <si>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</si>
  <si>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</si>
  <si>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</si>
  <si>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</si>
  <si>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</si>
  <si>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</si>
  <si>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</si>
  <si>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</si>
  <si>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</si>
  <si>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</si>
  <si>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</si>
  <si>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</si>
  <si>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</si>
  <si>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</si>
  <si>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</si>
  <si>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</si>
  <si>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</si>
  <si>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</si>
  <si>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</si>
  <si>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</si>
  <si>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</si>
  <si>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</si>
  <si>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</si>
  <si>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</si>
  <si>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</si>
  <si>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</si>
  <si>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</si>
  <si>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</si>
  <si>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</si>
  <si>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</si>
  <si>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</si>
  <si>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</si>
  <si>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</si>
  <si>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</si>
  <si>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</si>
  <si>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</si>
  <si>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</si>
  <si>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</si>
  <si>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</si>
  <si>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</si>
  <si>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</si>
  <si>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</si>
  <si>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</si>
  <si>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</si>
  <si>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</si>
  <si>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</si>
  <si>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</si>
  <si>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</si>
  <si>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</si>
  <si>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</si>
  <si>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</si>
  <si>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</si>
  <si>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</si>
  <si>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</si>
  <si>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</si>
  <si>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</si>
  <si>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</si>
  <si>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</si>
  <si>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</si>
  <si>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</si>
  <si>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</si>
  <si>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</si>
  <si>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</si>
  <si>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</si>
  <si>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</si>
  <si>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</si>
  <si>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</si>
  <si>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</si>
  <si>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</si>
  <si>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</si>
  <si>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</si>
  <si>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</si>
  <si>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</si>
  <si>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</si>
  <si>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</si>
  <si>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</si>
  <si>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</si>
  <si>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</si>
  <si>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</si>
  <si>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</si>
  <si>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</si>
  <si>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</si>
  <si>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</si>
  <si>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</si>
  <si>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</si>
  <si>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</si>
  <si>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</si>
  <si>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</si>
  <si>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</si>
  <si>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</si>
  <si>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</si>
  <si>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</si>
  <si>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</si>
  <si>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</si>
  <si>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</si>
  <si>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</si>
  <si>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</si>
  <si>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</si>
  <si>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</si>
  <si>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</si>
  <si>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</si>
  <si>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</si>
  <si>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</si>
  <si>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</si>
  <si>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</si>
  <si>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</si>
  <si>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</si>
  <si>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</si>
  <si>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</si>
  <si>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</si>
  <si>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</si>
  <si>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</si>
  <si>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</si>
  <si>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</si>
  <si>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</si>
  <si>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</si>
  <si>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</si>
  <si>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</si>
  <si>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</si>
  <si>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</si>
  <si>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</si>
  <si>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</si>
  <si>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</si>
  <si>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</si>
  <si>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</si>
  <si>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</si>
  <si>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</si>
  <si>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</si>
  <si>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</si>
  <si>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</si>
  <si>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</si>
  <si>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</si>
  <si>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</si>
  <si>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</si>
  <si>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</si>
  <si>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</si>
  <si>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</si>
  <si>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</si>
  <si>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</si>
  <si>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</si>
  <si>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</si>
  <si>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</si>
  <si>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</si>
  <si>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</si>
  <si>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</si>
  <si>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</si>
  <si>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</si>
  <si>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</si>
  <si>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</si>
  <si>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</si>
  <si>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</si>
  <si>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</si>
  <si>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</si>
  <si>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</si>
  <si>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</si>
  <si>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</si>
  <si>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</si>
  <si>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</si>
  <si>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</si>
  <si>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</si>
  <si>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</si>
  <si>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</si>
  <si>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</si>
  <si>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</si>
  <si>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</si>
  <si>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</si>
  <si>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</si>
  <si>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</si>
  <si>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</si>
  <si>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</si>
  <si>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</si>
  <si>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</si>
  <si>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</si>
  <si>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</si>
  <si>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</si>
  <si>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</si>
  <si>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</si>
  <si>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</si>
  <si>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</si>
  <si>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</si>
  <si>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</si>
  <si>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</si>
  <si>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</si>
  <si>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</si>
  <si>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</si>
  <si>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</si>
  <si>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</si>
  <si>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</si>
  <si>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</si>
  <si>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</si>
  <si>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</si>
  <si>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</si>
  <si>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</si>
  <si>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</si>
  <si>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</si>
  <si>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</si>
  <si>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</si>
  <si>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</si>
  <si>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</si>
  <si>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</si>
  <si>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</si>
  <si>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</si>
  <si>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</si>
  <si>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</si>
  <si>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</si>
  <si>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</si>
  <si>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</si>
  <si>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</si>
  <si>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</si>
  <si>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</si>
  <si>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</si>
  <si>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</si>
  <si>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</si>
  <si>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</si>
  <si>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</si>
  <si>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</si>
  <si>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</si>
  <si>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</si>
  <si>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</si>
  <si>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</si>
  <si>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</si>
  <si>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</si>
  <si>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</si>
  <si>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</si>
  <si>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</si>
  <si>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</si>
  <si>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</si>
  <si>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</si>
  <si>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</si>
  <si>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</si>
  <si>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</si>
  <si>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</si>
  <si>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</si>
  <si>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</si>
  <si>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</si>
  <si>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</si>
  <si>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</si>
  <si>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</si>
  <si>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</si>
  <si>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</si>
  <si>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</si>
  <si>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</si>
  <si>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</si>
  <si>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</si>
  <si>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</si>
  <si>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</si>
  <si>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</si>
  <si>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</si>
  <si>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</si>
  <si>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</si>
  <si>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</si>
  <si>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</si>
  <si>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</si>
  <si>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</si>
  <si>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</si>
  <si>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</si>
  <si>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</si>
  <si>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</si>
  <si>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</si>
  <si>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</si>
  <si>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</si>
  <si>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</si>
  <si>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</si>
  <si>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</si>
  <si>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</si>
  <si>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</si>
  <si>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</si>
  <si>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</si>
  <si>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</si>
  <si>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</si>
  <si>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</si>
  <si>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</si>
  <si>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</si>
  <si>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</si>
  <si>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</si>
  <si>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</si>
  <si>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</si>
  <si>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</si>
  <si>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</si>
  <si>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</si>
  <si>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</si>
  <si>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</si>
  <si>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</si>
  <si>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</si>
  <si>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</si>
  <si>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</si>
  <si>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</si>
  <si>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</si>
  <si>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</si>
  <si>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</si>
  <si>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</si>
  <si>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</si>
  <si>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</si>
  <si>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</si>
  <si>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</si>
  <si>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</si>
  <si>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</si>
  <si>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</si>
  <si>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</si>
  <si>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</si>
  <si>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</si>
  <si>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</si>
  <si>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</si>
  <si>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</si>
  <si>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</si>
  <si>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</si>
  <si>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</si>
  <si>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</si>
  <si>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</si>
  <si>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</si>
  <si>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</si>
  <si>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</si>
  <si>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</si>
  <si>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</si>
  <si>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</si>
  <si>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</si>
  <si>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</si>
  <si>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</si>
  <si>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</si>
  <si>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</si>
  <si>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</si>
  <si>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</si>
  <si>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</si>
  <si>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</si>
  <si>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</si>
  <si>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</si>
  <si>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</si>
  <si>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</si>
  <si>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</si>
  <si>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</si>
  <si>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</si>
  <si>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</si>
  <si>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</si>
  <si>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</si>
  <si>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</si>
  <si>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</si>
  <si>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</si>
  <si>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</si>
  <si>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</si>
  <si>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</si>
  <si>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</si>
  <si>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</si>
  <si>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</si>
  <si>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</si>
  <si>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</si>
  <si>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</si>
  <si>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</si>
  <si>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</si>
  <si>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</si>
  <si>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</si>
  <si>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</si>
  <si>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</si>
  <si>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</si>
  <si>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</si>
  <si>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</si>
  <si>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</si>
  <si>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</si>
  <si>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</si>
  <si>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</si>
  <si>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</si>
  <si>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</si>
  <si>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</si>
  <si>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</si>
  <si>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</si>
  <si>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</si>
  <si>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</si>
  <si>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</si>
  <si>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</si>
  <si>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</si>
  <si>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</si>
  <si>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</si>
  <si>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</si>
  <si>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</si>
  <si>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</si>
  <si>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</si>
  <si>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</si>
  <si>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</si>
  <si>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</si>
  <si>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</si>
  <si>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</si>
  <si>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</si>
  <si>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</si>
  <si>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</si>
  <si>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</si>
  <si>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</si>
  <si>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</si>
  <si>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</si>
  <si>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</si>
  <si>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</si>
  <si>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</si>
  <si>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</si>
  <si>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</si>
  <si>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</si>
  <si>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</si>
  <si>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</si>
  <si>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</si>
  <si>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</si>
  <si>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</si>
  <si>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</si>
  <si>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</si>
  <si>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</si>
  <si>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</si>
  <si>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</si>
  <si>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</si>
  <si>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</si>
  <si>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</si>
  <si>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</si>
  <si>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</si>
  <si>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</si>
  <si>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</si>
  <si>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</si>
  <si>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</si>
  <si>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</si>
  <si>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</si>
  <si>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</si>
  <si>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</si>
  <si>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</si>
  <si>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</si>
  <si>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</si>
  <si>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</si>
  <si>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</si>
  <si>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</si>
  <si>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</si>
  <si>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</si>
  <si>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</si>
  <si>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</si>
  <si>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</si>
  <si>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</si>
  <si>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</si>
  <si>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</si>
  <si>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</si>
  <si>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</si>
  <si>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</si>
  <si>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</si>
  <si>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</si>
  <si>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</si>
  <si>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</si>
  <si>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</si>
  <si>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</si>
  <si>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</si>
  <si>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</si>
  <si>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</si>
  <si>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</si>
  <si>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</si>
  <si>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</si>
  <si>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</si>
  <si>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</si>
  <si>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</si>
  <si>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</si>
  <si>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</si>
  <si>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</si>
  <si>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</si>
  <si>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</si>
  <si>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</si>
  <si>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</si>
  <si>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</si>
  <si>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</si>
  <si>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</si>
  <si>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</si>
  <si>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</si>
  <si>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</si>
  <si>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</si>
  <si>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</si>
  <si>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</si>
  <si>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</si>
  <si>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</si>
  <si>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</si>
  <si>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</si>
  <si>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</si>
  <si>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</si>
  <si>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</si>
  <si>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</si>
  <si>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</si>
  <si>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</si>
  <si>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</si>
  <si>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</si>
  <si>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</si>
  <si>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</si>
  <si>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</si>
  <si>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</si>
  <si>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</si>
  <si>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</si>
  <si>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</si>
  <si>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</si>
  <si>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</si>
  <si>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</si>
  <si>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</si>
  <si>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</si>
  <si>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</si>
  <si>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</si>
  <si>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</si>
  <si>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</si>
  <si>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</si>
  <si>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</si>
  <si>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</si>
  <si>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</si>
  <si>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</si>
  <si>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</si>
  <si>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</si>
  <si>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</si>
  <si>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</si>
  <si>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</si>
  <si>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</si>
  <si>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</si>
  <si>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</si>
  <si>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</si>
  <si>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</si>
  <si>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</si>
  <si>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</si>
  <si>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</si>
  <si>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</si>
  <si>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</si>
  <si>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</si>
  <si>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</si>
  <si>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</si>
  <si>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</si>
  <si>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</si>
  <si>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</si>
  <si>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</si>
  <si>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</si>
  <si>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</si>
  <si>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</si>
  <si>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</si>
  <si>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</si>
  <si>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</si>
  <si>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</si>
  <si>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</si>
  <si>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</si>
  <si>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</si>
  <si>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</si>
  <si>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</si>
  <si>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</si>
  <si>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</si>
  <si>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</si>
  <si>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</si>
  <si>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</si>
  <si>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</si>
  <si>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</si>
  <si>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</si>
  <si>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</si>
  <si>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</si>
  <si>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</si>
  <si>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</si>
  <si>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</si>
  <si>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</si>
  <si>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</si>
  <si>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</si>
  <si>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</si>
  <si>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</si>
  <si>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</si>
  <si>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</si>
  <si>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</si>
  <si>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</si>
  <si>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</si>
  <si>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</si>
  <si>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</si>
  <si>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</si>
  <si>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</si>
  <si>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</si>
  <si>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</si>
  <si>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</si>
  <si>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</si>
  <si>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</si>
  <si>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</si>
  <si>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</si>
  <si>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</si>
  <si>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</si>
  <si>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</si>
  <si>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</si>
  <si>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</si>
  <si>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</si>
  <si>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</si>
  <si>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</si>
  <si>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</si>
  <si>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</si>
  <si>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</si>
  <si>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</si>
  <si>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</si>
  <si>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</si>
  <si>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</si>
  <si>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</si>
  <si>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</si>
  <si>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</si>
  <si>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</si>
  <si>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</si>
  <si>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</si>
  <si>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</si>
  <si>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</si>
  <si>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</si>
  <si>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</si>
  <si>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</si>
  <si>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</si>
  <si>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</si>
  <si>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</si>
  <si>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</si>
  <si>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</si>
  <si>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</si>
  <si>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</si>
  <si>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</si>
  <si>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</si>
  <si>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</si>
  <si>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</si>
  <si>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</si>
  <si>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</si>
  <si>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</si>
  <si>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</si>
  <si>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</si>
  <si>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</si>
  <si>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</si>
  <si>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</si>
  <si>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</si>
  <si>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</si>
  <si>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</si>
  <si>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</si>
  <si>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</si>
  <si>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</si>
  <si>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</si>
  <si>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</si>
  <si>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</si>
  <si>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</si>
  <si>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</si>
  <si>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</si>
  <si>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</si>
  <si>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</si>
  <si>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</si>
  <si>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</si>
  <si>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</si>
  <si>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</si>
  <si>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</si>
  <si>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</si>
  <si>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</si>
  <si>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</si>
  <si>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</si>
  <si>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</si>
  <si>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</si>
  <si>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</si>
  <si>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</si>
  <si>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</si>
  <si>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</si>
  <si>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</si>
  <si>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</si>
  <si>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</si>
  <si>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</si>
  <si>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</si>
  <si>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</si>
  <si>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</si>
  <si>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</si>
  <si>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</si>
  <si>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</si>
  <si>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</si>
  <si>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</si>
  <si>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</si>
  <si>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</si>
  <si>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</si>
  <si>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</si>
  <si>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</si>
  <si>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</si>
  <si>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</si>
  <si>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</si>
  <si>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</si>
  <si>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</si>
  <si>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</si>
  <si>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</si>
  <si>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</si>
  <si>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</si>
  <si>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</si>
  <si>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</si>
  <si>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</si>
  <si>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</si>
  <si>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</si>
  <si>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</si>
  <si>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</si>
  <si>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</si>
  <si>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</si>
  <si>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</si>
  <si>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</si>
  <si>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</si>
  <si>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</si>
  <si>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</si>
  <si>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</si>
  <si>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</si>
  <si>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</si>
  <si>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</si>
  <si>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</si>
  <si>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</si>
  <si>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</si>
  <si>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</si>
  <si>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</si>
  <si>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</si>
  <si>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</si>
  <si>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</si>
  <si>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</si>
  <si>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</si>
  <si>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</si>
  <si>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</si>
  <si>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</si>
  <si>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</si>
  <si>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</si>
  <si>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</si>
  <si>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</si>
  <si>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</si>
  <si>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</si>
  <si>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</si>
  <si>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</si>
  <si>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</si>
  <si>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</si>
  <si>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</si>
  <si>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</si>
  <si>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</si>
  <si>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</si>
  <si>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</si>
  <si>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</si>
  <si>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</si>
  <si>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</si>
  <si>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</si>
  <si>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</si>
  <si>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</si>
  <si>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</si>
  <si>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</si>
  <si>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</si>
  <si>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</si>
  <si>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</si>
  <si>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</si>
  <si>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</si>
  <si>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</si>
  <si>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</si>
  <si>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</si>
  <si>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</si>
  <si>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</si>
  <si>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</si>
  <si>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</si>
  <si>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</si>
  <si>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</si>
  <si>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</si>
  <si>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</si>
  <si>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</si>
  <si>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</si>
  <si>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</si>
  <si>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</si>
  <si>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</si>
  <si>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</si>
  <si>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</si>
  <si>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</si>
  <si>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</si>
  <si>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</si>
  <si>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</si>
  <si>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</si>
  <si>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</si>
  <si>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</si>
  <si>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</si>
  <si>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</si>
  <si>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</si>
  <si>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</si>
  <si>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</si>
  <si>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</si>
  <si>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</si>
  <si>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</si>
  <si>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</si>
  <si>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</si>
  <si>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</si>
  <si>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</si>
  <si>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</si>
  <si>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</si>
  <si>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</si>
  <si>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</si>
  <si>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</si>
  <si>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</si>
  <si>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</si>
  <si>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</si>
  <si>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</si>
  <si>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</si>
  <si>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</si>
  <si>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</si>
  <si>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</si>
  <si>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</si>
  <si>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</si>
  <si>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</si>
  <si>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</si>
  <si>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</si>
  <si>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</si>
  <si>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</si>
  <si>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</si>
  <si>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</si>
  <si>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</si>
  <si>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</si>
  <si>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</si>
  <si>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</si>
  <si>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</si>
  <si>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</si>
  <si>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</si>
  <si>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</si>
  <si>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</si>
  <si>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</si>
  <si>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</si>
  <si>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</si>
  <si>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</si>
  <si>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</si>
  <si>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</si>
  <si>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</si>
  <si>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</si>
  <si>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</si>
  <si>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</si>
  <si>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</si>
  <si>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</si>
  <si>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</si>
  <si>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</si>
  <si>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</si>
  <si>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</si>
  <si>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</si>
  <si>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</si>
  <si>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</si>
  <si>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</si>
  <si>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</si>
  <si>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</si>
  <si>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</si>
  <si>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</si>
  <si>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</si>
  <si>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</si>
  <si>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</si>
  <si>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</si>
  <si>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</si>
  <si>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</si>
  <si>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</si>
  <si>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</si>
  <si>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</si>
  <si>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</si>
  <si>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</si>
  <si>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</si>
  <si>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</si>
  <si>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</si>
  <si>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</si>
  <si>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</si>
  <si>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</si>
  <si>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</si>
  <si>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</si>
  <si>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</si>
  <si>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</si>
  <si>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</si>
  <si>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</si>
  <si>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</si>
  <si>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</si>
  <si>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</si>
  <si>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</si>
  <si>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</si>
  <si>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</si>
  <si>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</si>
  <si>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</si>
  <si>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</si>
  <si>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</si>
  <si>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</si>
  <si>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</si>
  <si>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</si>
  <si>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</si>
  <si>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</si>
  <si>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</si>
  <si>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</si>
  <si>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</si>
  <si>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</si>
  <si>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</si>
  <si>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</si>
  <si>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</si>
  <si>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</si>
  <si>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</si>
  <si>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</si>
  <si>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</si>
  <si>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</si>
  <si>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</si>
  <si>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</si>
  <si>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</si>
  <si>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</si>
  <si>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</si>
  <si>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</si>
  <si>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</si>
  <si>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</si>
  <si>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</si>
  <si>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</si>
  <si>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</si>
  <si>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</si>
  <si>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</si>
  <si>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</si>
  <si>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</si>
  <si>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</si>
  <si>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</si>
  <si>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</si>
  <si>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</si>
  <si>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</si>
  <si>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</si>
  <si>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</si>
  <si>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</si>
  <si>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</si>
  <si>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</si>
  <si>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</si>
  <si>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</si>
  <si>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</si>
  <si>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</si>
  <si>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</si>
  <si>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</si>
  <si>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</si>
  <si>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</si>
  <si>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</si>
  <si>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</si>
  <si>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</si>
  <si>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</si>
  <si>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</si>
  <si>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</si>
  <si>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</si>
  <si>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</si>
  <si>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</si>
  <si>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</si>
  <si>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</si>
  <si>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</si>
  <si>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</si>
  <si>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</si>
  <si>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</si>
  <si>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</si>
  <si>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</si>
  <si>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</si>
  <si>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</si>
  <si>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</si>
  <si>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</si>
  <si>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</si>
  <si>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</si>
  <si>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</si>
  <si>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</si>
  <si>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</si>
  <si>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</si>
  <si>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</si>
  <si>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</si>
  <si>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</si>
  <si>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</si>
  <si>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</si>
  <si>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</si>
  <si>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</si>
  <si>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</si>
  <si>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</si>
  <si>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</si>
  <si>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</si>
  <si>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</si>
  <si>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</si>
  <si>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</si>
  <si>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</si>
  <si>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</si>
  <si>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</si>
  <si>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</si>
  <si>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</si>
  <si>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</si>
  <si>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</si>
  <si>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</si>
  <si>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</si>
  <si>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</si>
  <si>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</si>
  <si>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</si>
  <si>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</si>
  <si>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</si>
  <si>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</si>
  <si>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</si>
  <si>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</si>
  <si>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</si>
  <si>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</si>
  <si>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</si>
  <si>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</si>
  <si>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</si>
  <si>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</si>
  <si>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</si>
  <si>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</si>
  <si>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</si>
  <si>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</si>
  <si>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</si>
  <si>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</si>
  <si>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</si>
  <si>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</si>
  <si>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</si>
  <si>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</si>
  <si>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</si>
  <si>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</si>
  <si>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</si>
  <si>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</si>
  <si>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</si>
  <si>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</si>
  <si>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</si>
  <si>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</si>
  <si>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</si>
  <si>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</si>
  <si>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</si>
  <si>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</si>
  <si>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</si>
  <si>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</si>
  <si>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</si>
  <si>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</si>
  <si>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</si>
  <si>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</si>
  <si>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</si>
  <si>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</si>
  <si>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</si>
  <si>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</si>
  <si>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</si>
  <si>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</si>
  <si>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</si>
  <si>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</si>
  <si>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</si>
  <si>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</si>
  <si>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</si>
  <si>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</si>
  <si>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</si>
  <si>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</si>
  <si>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</si>
  <si>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</si>
  <si>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</si>
  <si>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</si>
  <si>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</si>
  <si>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</si>
  <si>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</si>
  <si>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</si>
  <si>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</si>
  <si>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</si>
  <si>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</si>
  <si>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</si>
  <si>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</si>
  <si>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</si>
  <si>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</si>
  <si>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</si>
  <si>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</si>
  <si>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</si>
  <si>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</si>
  <si>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</si>
  <si>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</si>
  <si>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</si>
  <si>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</si>
  <si>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</si>
  <si>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</si>
  <si>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</si>
  <si>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</si>
  <si>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</si>
  <si>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</si>
  <si>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</si>
  <si>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</si>
  <si>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</si>
  <si>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</si>
  <si>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</si>
  <si>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</si>
  <si>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</si>
  <si>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</si>
  <si>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</si>
  <si>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</si>
  <si>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</si>
  <si>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</si>
  <si>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</si>
  <si>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</si>
  <si>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</si>
  <si>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</si>
  <si>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</si>
  <si>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</si>
  <si>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</si>
  <si>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</si>
  <si>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</si>
  <si>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</si>
  <si>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</si>
  <si>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</si>
  <si>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</si>
  <si>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</si>
  <si>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</si>
  <si>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</si>
  <si>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</si>
  <si>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</si>
  <si>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</si>
  <si>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</si>
  <si>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</si>
  <si>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</si>
  <si>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</si>
  <si>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</si>
  <si>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</si>
  <si>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</si>
  <si>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</si>
  <si>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</si>
  <si>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</si>
  <si>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</si>
  <si>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</si>
  <si>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</si>
  <si>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</si>
  <si>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</si>
  <si>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</si>
  <si>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</si>
  <si>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</si>
  <si>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</si>
  <si>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</si>
  <si>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</si>
  <si>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</si>
  <si>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</si>
  <si>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</si>
  <si>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</si>
  <si>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</si>
  <si>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</si>
  <si>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</si>
  <si>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</si>
  <si>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</si>
  <si>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</si>
  <si>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</si>
  <si>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</si>
  <si>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</si>
  <si>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</si>
  <si>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</si>
  <si>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</si>
  <si>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</si>
  <si>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</si>
  <si>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</si>
  <si>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</si>
  <si>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</si>
  <si>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</si>
  <si>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</si>
  <si>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</si>
  <si>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</si>
  <si>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</si>
  <si>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</si>
  <si>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</si>
  <si>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</si>
  <si>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</si>
  <si>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</si>
  <si>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</si>
  <si>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</si>
  <si>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</si>
  <si>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</si>
  <si>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</si>
  <si>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</si>
  <si>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</si>
  <si>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</si>
  <si>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</si>
  <si>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</si>
  <si>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</si>
  <si>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</si>
  <si>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</si>
  <si>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</si>
  <si>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</si>
  <si>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</si>
  <si>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</si>
  <si>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</si>
  <si>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</si>
  <si>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</si>
  <si>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</si>
  <si>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</si>
  <si>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</si>
  <si>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</si>
  <si>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</si>
  <si>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</si>
  <si>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</si>
  <si>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</si>
  <si>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</si>
  <si>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</si>
  <si>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</si>
  <si>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</si>
  <si>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</si>
  <si>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</si>
  <si>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</si>
  <si>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</si>
  <si>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</si>
  <si>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</si>
  <si>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</si>
  <si>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</si>
  <si>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</si>
  <si>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</si>
  <si>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</si>
  <si>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</si>
  <si>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</si>
  <si>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</si>
  <si>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</si>
  <si>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</si>
  <si>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</si>
  <si>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</si>
  <si>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</si>
  <si>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</si>
  <si>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</si>
  <si>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</si>
  <si>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</si>
  <si>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</si>
  <si>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</si>
  <si>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</si>
  <si>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</si>
  <si>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</si>
  <si>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</si>
  <si>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</si>
  <si>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</si>
  <si>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</si>
  <si>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</si>
  <si>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</si>
  <si>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</si>
  <si>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</si>
  <si>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</si>
  <si>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</si>
  <si>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</si>
  <si>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</si>
  <si>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</si>
  <si>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</si>
  <si>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</si>
  <si>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</si>
  <si>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</si>
  <si>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</si>
  <si>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</si>
  <si>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</si>
  <si>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</si>
  <si>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</si>
  <si>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</si>
  <si>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</si>
  <si>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</si>
  <si>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</si>
  <si>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</si>
  <si>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</si>
  <si>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</si>
  <si>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</si>
  <si>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</si>
  <si>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</si>
  <si>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</si>
  <si>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</si>
  <si>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</si>
  <si>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</si>
  <si>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</si>
  <si>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</si>
  <si>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</si>
  <si>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</si>
  <si>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</si>
  <si>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</si>
  <si>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</si>
  <si>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</si>
  <si>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</si>
  <si>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</si>
  <si>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</si>
  <si>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</si>
  <si>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</si>
  <si>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</si>
  <si>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</si>
  <si>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</si>
  <si>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</si>
  <si>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</si>
  <si>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</si>
  <si>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</si>
  <si>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</si>
  <si>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</si>
  <si>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</si>
  <si>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</si>
  <si>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</si>
  <si>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</si>
  <si>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</si>
  <si>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</si>
  <si>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</si>
  <si>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</si>
  <si>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</si>
  <si>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</si>
  <si>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</si>
  <si>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</si>
  <si>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</si>
  <si>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</si>
  <si>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</si>
  <si>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</si>
  <si>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</si>
  <si>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</si>
  <si>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</si>
  <si>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</si>
  <si>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</si>
  <si>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</si>
  <si>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</si>
  <si>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</si>
  <si>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</si>
  <si>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</si>
  <si>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</si>
  <si>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</si>
  <si>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</si>
  <si>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</si>
  <si>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</si>
  <si>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</si>
  <si>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</si>
  <si>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</si>
  <si>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</si>
  <si>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</si>
  <si>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</si>
  <si>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</si>
  <si>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</si>
  <si>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</si>
  <si>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</si>
  <si>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</si>
  <si>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</si>
  <si>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</si>
  <si>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</si>
  <si>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</si>
  <si>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</si>
  <si>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</si>
  <si>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</si>
  <si>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</si>
  <si>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</si>
  <si>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</si>
  <si>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</si>
  <si>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</si>
  <si>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</si>
  <si>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</si>
  <si>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</si>
  <si>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</si>
  <si>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</si>
  <si>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</si>
  <si>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</si>
  <si>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</si>
  <si>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</si>
  <si>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</si>
  <si>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</si>
  <si>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</si>
  <si>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</si>
  <si>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</si>
  <si>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</si>
  <si>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</si>
  <si>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</si>
  <si>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</si>
  <si>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</si>
  <si>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</si>
  <si>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</si>
  <si>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</si>
  <si>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</si>
  <si>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</si>
  <si>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</si>
  <si>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</si>
  <si>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</si>
  <si>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</si>
  <si>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</si>
  <si>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</si>
  <si>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</si>
  <si>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</si>
  <si>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</si>
  <si>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</si>
  <si>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</si>
  <si>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</si>
  <si>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</si>
  <si>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</si>
  <si>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</si>
  <si>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</si>
  <si>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</si>
  <si>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</si>
  <si>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</si>
  <si>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</si>
  <si>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</si>
  <si>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</si>
  <si>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</si>
  <si>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</si>
  <si>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</si>
  <si>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</si>
  <si>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</si>
  <si>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</si>
  <si>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</si>
  <si>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</si>
  <si>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</si>
  <si>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</si>
  <si>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</si>
  <si>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</si>
  <si>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</si>
  <si>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</si>
  <si>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</si>
  <si>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</si>
  <si>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</si>
  <si>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</si>
  <si>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</si>
  <si>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</si>
  <si>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</si>
  <si>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</si>
  <si>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</si>
  <si>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</si>
  <si>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</si>
  <si>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</si>
  <si>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</si>
  <si>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</si>
  <si>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</si>
  <si>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</si>
  <si>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</si>
  <si>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</si>
  <si>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</si>
  <si>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</si>
  <si>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</si>
  <si>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</si>
  <si>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</si>
  <si>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</si>
  <si>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</si>
  <si>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</si>
  <si>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</si>
  <si>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</si>
  <si>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</si>
  <si>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</si>
  <si>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</si>
  <si>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</si>
  <si>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</si>
  <si>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</si>
  <si>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</si>
  <si>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</si>
  <si>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</si>
  <si>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</si>
  <si>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</si>
  <si>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</si>
  <si>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</si>
  <si>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</si>
  <si>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</si>
  <si>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</si>
  <si>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</si>
  <si>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</si>
  <si>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</si>
  <si>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</si>
  <si>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</si>
  <si>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</si>
  <si>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</si>
  <si>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</si>
  <si>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</si>
  <si>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</si>
  <si>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</si>
  <si>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</si>
  <si>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</si>
  <si>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</si>
  <si>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</si>
  <si>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</si>
  <si>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</si>
  <si>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</si>
  <si>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</si>
  <si>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</si>
  <si>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</si>
  <si>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</si>
  <si>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</si>
  <si>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</si>
  <si>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</si>
  <si>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</si>
  <si>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</si>
  <si>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</si>
  <si>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</si>
  <si>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</si>
  <si>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</si>
  <si>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</si>
  <si>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</si>
  <si>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</si>
  <si>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</si>
  <si>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</si>
  <si>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</si>
  <si>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</si>
  <si>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</si>
  <si>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</si>
  <si>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</si>
  <si>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</si>
  <si>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</si>
  <si>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</si>
  <si>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</si>
  <si>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</si>
  <si>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</si>
  <si>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</si>
  <si>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</si>
  <si>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</si>
  <si>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</si>
  <si>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</si>
  <si>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</si>
  <si>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</si>
  <si>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</si>
  <si>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</si>
  <si>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</si>
  <si>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</si>
  <si>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</si>
  <si>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</si>
  <si>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</si>
  <si>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</si>
  <si>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</si>
  <si>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</si>
  <si>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</si>
  <si>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</si>
  <si>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</si>
  <si>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</si>
  <si>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</si>
  <si>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</si>
  <si>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</si>
  <si>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</si>
  <si>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</si>
  <si>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</si>
  <si>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</si>
  <si>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</si>
  <si>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</si>
  <si>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</si>
  <si>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</si>
  <si>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</si>
  <si>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</si>
  <si>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</si>
  <si>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</si>
  <si>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</si>
  <si>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</si>
  <si>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</si>
  <si>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</si>
  <si>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</si>
  <si>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</si>
  <si>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</si>
  <si>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</si>
  <si>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</si>
  <si>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</si>
  <si>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</si>
  <si>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</si>
  <si>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</si>
  <si>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</si>
  <si>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</si>
  <si>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</si>
  <si>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</si>
  <si>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</si>
  <si>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</si>
  <si>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</si>
  <si>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</si>
  <si>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</si>
  <si>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</si>
  <si>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</si>
  <si>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</si>
  <si>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</si>
  <si>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</si>
  <si>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</si>
  <si>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</si>
  <si>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</si>
  <si>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</si>
  <si>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</si>
  <si>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</si>
  <si>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</si>
  <si>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</si>
  <si>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</si>
  <si>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</si>
  <si>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</si>
  <si>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</si>
  <si>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</si>
  <si>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</si>
  <si>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</si>
  <si>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</si>
  <si>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</si>
  <si>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</si>
  <si>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</si>
  <si>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</si>
  <si>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</si>
  <si>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</si>
  <si>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</si>
  <si>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</si>
  <si>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</si>
  <si>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</si>
  <si>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</si>
  <si>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</si>
  <si>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</si>
  <si>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</si>
  <si>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</si>
  <si>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</si>
  <si>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</si>
  <si>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</si>
  <si>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</si>
  <si>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</si>
  <si>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</si>
  <si>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</si>
  <si>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</si>
  <si>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</si>
  <si>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</si>
  <si>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</si>
  <si>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</si>
  <si>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</si>
  <si>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</si>
  <si>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</si>
  <si>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</si>
  <si>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</si>
  <si>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</si>
  <si>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</si>
  <si>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</si>
  <si>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</si>
  <si>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</si>
  <si>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</si>
  <si>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</si>
  <si>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</si>
  <si>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</si>
  <si>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</si>
  <si>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</si>
  <si>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</si>
  <si>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</si>
  <si>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</si>
  <si>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</si>
  <si>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</si>
  <si>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</si>
  <si>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</si>
  <si>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</si>
  <si>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</si>
  <si>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</si>
  <si>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</si>
  <si>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</si>
  <si>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</si>
  <si>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</si>
  <si>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</si>
  <si>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</si>
  <si>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</si>
  <si>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</si>
  <si>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</si>
  <si>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</si>
  <si>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</si>
  <si>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</si>
  <si>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</si>
  <si>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</si>
  <si>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</si>
  <si>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</si>
  <si>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</si>
  <si>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</si>
  <si>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</si>
  <si>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</si>
  <si>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</si>
  <si>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</si>
  <si>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</si>
  <si>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</si>
  <si>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</si>
  <si>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</si>
  <si>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</si>
  <si>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</si>
  <si>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</si>
  <si>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</si>
  <si>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</si>
  <si>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</si>
  <si>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</si>
  <si>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</si>
  <si>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</si>
  <si>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</si>
  <si>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</si>
  <si>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</si>
  <si>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</si>
  <si>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</si>
  <si>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</si>
  <si>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</si>
  <si>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</si>
  <si>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</si>
  <si>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</si>
  <si>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</si>
  <si>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</si>
  <si>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</si>
  <si>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</si>
  <si>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</si>
  <si>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</si>
  <si>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</si>
  <si>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</si>
  <si>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</si>
  <si>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</si>
  <si>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</si>
  <si>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</si>
  <si>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</si>
  <si>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</si>
  <si>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</si>
  <si>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</si>
  <si>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</si>
  <si>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</si>
  <si>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</si>
  <si>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</si>
  <si>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</si>
  <si>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</si>
  <si>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</si>
  <si>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</si>
  <si>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</si>
  <si>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</si>
  <si>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</si>
  <si>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</si>
  <si>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</si>
  <si>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</si>
  <si>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</si>
  <si>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</si>
  <si>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</si>
  <si>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</si>
  <si>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</si>
  <si>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</si>
  <si>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</si>
  <si>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</si>
  <si>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</si>
  <si>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</si>
  <si>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</si>
  <si>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</si>
  <si>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</si>
  <si>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</si>
  <si>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</si>
  <si>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</si>
  <si>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</si>
  <si>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</si>
  <si>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</si>
  <si>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</si>
  <si>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</si>
  <si>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</si>
  <si>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</si>
  <si>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</si>
  <si>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</si>
  <si>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</si>
  <si>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</si>
  <si>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</si>
  <si>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</si>
  <si>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</si>
  <si>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</si>
  <si>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</si>
  <si>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</si>
  <si>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</si>
  <si>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</si>
  <si>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</si>
  <si>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</si>
  <si>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</si>
  <si>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</si>
  <si>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</si>
  <si>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</si>
  <si>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</si>
  <si>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</si>
  <si>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</si>
  <si>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</si>
  <si>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</si>
  <si>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</si>
  <si>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</si>
  <si>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</si>
  <si>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</si>
  <si>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</si>
  <si>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</si>
  <si>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</si>
  <si>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</si>
  <si>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</si>
  <si>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</si>
  <si>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</si>
  <si>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</si>
  <si>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</si>
  <si>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</si>
  <si>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</si>
  <si>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</si>
  <si>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</si>
  <si>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</si>
  <si>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</si>
  <si>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</si>
  <si>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</si>
  <si>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</si>
  <si>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</si>
  <si>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</si>
  <si>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</si>
  <si>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</si>
  <si>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</si>
  <si>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</si>
  <si>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</si>
  <si>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</si>
  <si>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</si>
  <si>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</si>
  <si>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</si>
  <si>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</si>
  <si>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</si>
  <si>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</si>
  <si>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</si>
  <si>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</si>
  <si>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</si>
  <si>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</si>
  <si>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</si>
  <si>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</si>
  <si>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</si>
  <si>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</si>
  <si>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</si>
  <si>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</si>
  <si>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</si>
  <si>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</si>
  <si>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</si>
  <si>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</si>
  <si>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</si>
  <si>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</si>
  <si>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</si>
  <si>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</si>
  <si>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</si>
  <si>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</si>
  <si>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</si>
  <si>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</si>
  <si>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</si>
  <si>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</si>
  <si>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</si>
  <si>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</si>
  <si>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</si>
  <si>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</si>
  <si>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</si>
  <si>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</si>
  <si>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</si>
  <si>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</si>
  <si>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</si>
  <si>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</si>
  <si>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</si>
  <si>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</si>
  <si>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</si>
  <si>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</si>
  <si>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</si>
  <si>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</si>
  <si>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</si>
  <si>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</si>
  <si>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</si>
  <si>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</si>
  <si>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</si>
  <si>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</si>
  <si>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</si>
  <si>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</si>
  <si>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</si>
  <si>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</si>
  <si>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</si>
  <si>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</si>
  <si>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</si>
  <si>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</si>
  <si>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</si>
  <si>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</si>
  <si>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</si>
  <si>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</si>
  <si>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</si>
  <si>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</si>
  <si>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</si>
  <si>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</si>
  <si>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</si>
  <si>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</si>
  <si>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</si>
  <si>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</si>
  <si>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</si>
  <si>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</si>
  <si>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</si>
  <si>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</si>
  <si>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</si>
  <si>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</si>
  <si>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</si>
  <si>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</si>
  <si>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</si>
  <si>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</si>
  <si>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</si>
  <si>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</si>
  <si>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</si>
  <si>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</si>
  <si>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</si>
  <si>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</si>
  <si>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</si>
  <si>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</si>
  <si>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</si>
  <si>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</si>
  <si>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</si>
  <si>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</si>
  <si>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</si>
  <si>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</si>
  <si>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</si>
  <si>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</si>
  <si>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</si>
  <si>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</si>
  <si>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</si>
  <si>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</si>
  <si>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</si>
  <si>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</si>
  <si>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</si>
  <si>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</si>
  <si>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</si>
  <si>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</si>
  <si>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</si>
  <si>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</si>
  <si>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</si>
  <si>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</si>
  <si>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</si>
  <si>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</si>
  <si>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</si>
  <si>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</si>
  <si>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</si>
  <si>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</si>
  <si>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</si>
  <si>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</si>
  <si>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</si>
  <si>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</si>
  <si>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</si>
  <si>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</si>
  <si>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</si>
  <si>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</si>
  <si>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</si>
  <si>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</si>
  <si>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</si>
  <si>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</si>
  <si>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</si>
  <si>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</si>
  <si>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</si>
  <si>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</si>
  <si>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</si>
  <si>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</si>
  <si>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</si>
  <si>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</si>
  <si>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</si>
  <si>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</si>
  <si>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</si>
  <si>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</si>
  <si>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</si>
  <si>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</si>
  <si>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</si>
  <si>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</si>
  <si>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</si>
  <si>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</si>
  <si>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</si>
  <si>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</si>
  <si>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</si>
  <si>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</si>
  <si>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</si>
  <si>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</si>
  <si>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</si>
  <si>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</si>
  <si>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</si>
  <si>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</si>
  <si>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</si>
  <si>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</si>
  <si>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</si>
  <si>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</si>
  <si>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</si>
  <si>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</si>
  <si>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</si>
  <si>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</si>
  <si>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</si>
  <si>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</si>
  <si>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</si>
  <si>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</si>
  <si>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</si>
  <si>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</si>
  <si>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</si>
  <si>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</si>
  <si>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</si>
  <si>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</si>
  <si>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</si>
  <si>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</si>
  <si>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</si>
  <si>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</si>
  <si>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</si>
  <si>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</si>
  <si>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</si>
  <si>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</si>
  <si>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</si>
  <si>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</si>
  <si>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</si>
  <si>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</si>
  <si>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</si>
  <si>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</si>
  <si>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</si>
  <si>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</si>
  <si>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</si>
  <si>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</si>
  <si>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</si>
  <si>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</si>
  <si>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</si>
  <si>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</si>
  <si>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</si>
  <si>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</si>
  <si>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</si>
  <si>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</si>
  <si>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</si>
  <si>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</si>
  <si>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</si>
  <si>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</si>
  <si>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</si>
  <si>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</si>
  <si>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</si>
  <si>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</si>
  <si>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</si>
  <si>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</si>
  <si>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</si>
  <si>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</si>
  <si>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</si>
  <si>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</si>
  <si>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</si>
  <si>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</si>
  <si>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</si>
  <si>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</si>
  <si>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</si>
  <si>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</si>
  <si>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</si>
  <si>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</si>
  <si>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</si>
  <si>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</si>
  <si>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</si>
  <si>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</si>
  <si>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</si>
  <si>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</si>
  <si>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</si>
  <si>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</si>
  <si>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</si>
  <si>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</si>
  <si>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</si>
  <si>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</si>
  <si>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</si>
  <si>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</si>
  <si>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</si>
  <si>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</si>
  <si>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</si>
  <si>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</si>
  <si>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</si>
  <si>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</si>
  <si>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</si>
  <si>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</si>
  <si>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</si>
  <si>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</si>
  <si>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</si>
  <si>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</si>
  <si>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</si>
  <si>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</si>
  <si>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</si>
  <si>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</si>
  <si>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</si>
  <si>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</si>
  <si>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</si>
  <si>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</si>
  <si>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</si>
  <si>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</si>
  <si>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</si>
  <si>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</si>
  <si>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</si>
  <si>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</si>
  <si>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</si>
  <si>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</si>
  <si>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</si>
  <si>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</si>
  <si>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</si>
  <si>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</si>
  <si>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</si>
  <si>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</si>
  <si>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</si>
  <si>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</si>
  <si>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</si>
  <si>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</si>
  <si>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</si>
  <si>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</si>
  <si>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</si>
  <si>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</si>
  <si>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</si>
  <si>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</si>
  <si>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</si>
  <si>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</si>
  <si>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</si>
  <si>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</si>
  <si>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</si>
  <si>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</si>
  <si>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</si>
  <si>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</si>
  <si>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</si>
  <si>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</si>
  <si>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</si>
  <si>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</si>
  <si>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</si>
  <si>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</si>
  <si>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</si>
  <si>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</si>
  <si>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</si>
  <si>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</si>
  <si>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</si>
  <si>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</si>
  <si>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</si>
  <si>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</si>
  <si>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</si>
  <si>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</si>
  <si>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</si>
  <si>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</si>
  <si>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</si>
  <si>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</si>
  <si>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</si>
  <si>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</si>
  <si>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</si>
  <si>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</si>
  <si>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</si>
  <si>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</si>
  <si>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</si>
  <si>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</si>
  <si>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</si>
  <si>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</si>
  <si>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</si>
  <si>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</si>
  <si>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</si>
  <si>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</si>
  <si>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</si>
  <si>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</si>
  <si>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</si>
  <si>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</si>
  <si>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</si>
  <si>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</si>
  <si>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</si>
  <si>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</si>
  <si>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</si>
  <si>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</si>
  <si>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</si>
  <si>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</si>
  <si>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</si>
  <si>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</si>
  <si>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</si>
  <si>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</si>
  <si>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</si>
  <si>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</si>
  <si>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</si>
  <si>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</si>
  <si>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</si>
  <si>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</si>
  <si>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</si>
  <si>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</si>
  <si>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</si>
  <si>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</si>
  <si>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</si>
  <si>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</si>
  <si>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</si>
  <si>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</si>
  <si>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</si>
  <si>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</si>
  <si>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</si>
  <si>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</si>
  <si>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</si>
  <si>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</si>
  <si>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</si>
  <si>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</si>
  <si>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</si>
  <si>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</si>
  <si>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</si>
  <si>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</si>
  <si>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</si>
  <si>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</si>
  <si>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</si>
  <si>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</si>
  <si>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</si>
  <si>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</si>
  <si>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</si>
  <si>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</si>
  <si>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</si>
  <si>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</si>
  <si>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</si>
  <si>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</si>
  <si>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</si>
  <si>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</si>
  <si>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</si>
  <si>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</si>
  <si>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</si>
  <si>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</si>
  <si>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</si>
  <si>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</si>
  <si>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</si>
  <si>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</si>
  <si>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</si>
  <si>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</si>
  <si>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</si>
  <si>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</si>
  <si>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</si>
  <si>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</si>
  <si>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</si>
  <si>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</si>
  <si>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</si>
  <si>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</si>
  <si>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</si>
  <si>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</si>
  <si>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</si>
  <si>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</si>
  <si>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</si>
  <si>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</si>
  <si>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</si>
  <si>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</si>
  <si>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</si>
  <si>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</si>
  <si>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</si>
  <si>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</si>
  <si>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</si>
  <si>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</si>
  <si>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</si>
  <si>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</si>
  <si>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</si>
  <si>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</si>
  <si>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</si>
  <si>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</si>
  <si>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</si>
  <si>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</si>
  <si>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</si>
  <si>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</si>
  <si>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</si>
  <si>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</si>
  <si>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</si>
  <si>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</si>
  <si>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</si>
  <si>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</si>
  <si>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</si>
  <si>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</si>
  <si>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</si>
  <si>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</si>
  <si>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</si>
  <si>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</si>
  <si>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</si>
  <si>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</si>
  <si>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</si>
  <si>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</si>
  <si>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</si>
  <si>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</si>
  <si>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</si>
  <si>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</si>
  <si>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</si>
  <si>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</si>
  <si>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</si>
  <si>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</si>
  <si>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</si>
  <si>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</si>
  <si>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</si>
  <si>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</si>
  <si>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</si>
  <si>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</si>
  <si>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</si>
  <si>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</si>
  <si>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</si>
  <si>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</si>
  <si>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</si>
  <si>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</si>
  <si>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</si>
  <si>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</si>
  <si>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</si>
  <si>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</si>
  <si>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</si>
  <si>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</si>
  <si>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</si>
  <si>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</si>
  <si>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</si>
  <si>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</si>
  <si>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</si>
  <si>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</si>
  <si>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</si>
  <si>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</si>
  <si>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</si>
  <si>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</si>
  <si>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</si>
  <si>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</si>
  <si>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</si>
  <si>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</si>
  <si>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</si>
  <si>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</si>
  <si>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</si>
  <si>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</si>
  <si>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</si>
  <si>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</si>
  <si>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</si>
  <si>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</si>
  <si>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</si>
  <si>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</si>
  <si>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</si>
  <si>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</si>
  <si>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</si>
  <si>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</si>
  <si>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</si>
  <si>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</si>
  <si>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</si>
  <si>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</si>
  <si>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</si>
  <si>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</si>
  <si>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</si>
  <si>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</si>
  <si>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</si>
  <si>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</si>
  <si>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</si>
  <si>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</si>
  <si>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</si>
  <si>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</si>
  <si>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</si>
  <si>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</si>
  <si>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</si>
  <si>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</si>
  <si>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</si>
  <si>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</si>
  <si>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</si>
  <si>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</si>
  <si>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</si>
  <si>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</si>
  <si>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</si>
  <si>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</si>
  <si>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</si>
  <si>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</si>
  <si>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</si>
  <si>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</si>
  <si>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</si>
  <si>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</si>
  <si>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</si>
  <si>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</si>
  <si>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</si>
  <si>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</si>
  <si>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</si>
  <si>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</si>
  <si>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</si>
  <si>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</si>
  <si>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</si>
  <si>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</si>
  <si>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</si>
  <si>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</si>
  <si>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</si>
  <si>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</si>
  <si>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</si>
  <si>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</si>
  <si>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</si>
  <si>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</si>
  <si>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</si>
  <si>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</si>
  <si>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</si>
  <si>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</si>
  <si>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</si>
  <si>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</si>
  <si>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</si>
  <si>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</si>
  <si>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</si>
  <si>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</si>
  <si>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</si>
  <si>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</si>
  <si>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</si>
  <si>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</si>
  <si>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</si>
  <si>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</si>
  <si>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</si>
  <si>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</si>
  <si>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</si>
  <si>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</si>
  <si>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</si>
  <si>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</si>
  <si>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</si>
  <si>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</si>
  <si>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</si>
  <si>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</si>
  <si>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</si>
  <si>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</si>
  <si>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</si>
  <si>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</si>
  <si>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</si>
  <si>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</si>
  <si>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</si>
  <si>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</si>
  <si>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</si>
  <si>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</si>
  <si>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</si>
  <si>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</si>
  <si>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</si>
  <si>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</si>
  <si>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</si>
  <si>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</si>
  <si>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</si>
  <si>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</si>
  <si>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</si>
  <si>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</si>
  <si>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</si>
  <si>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</si>
  <si>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</si>
  <si>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</si>
  <si>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</si>
  <si>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</si>
  <si>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</si>
  <si>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</si>
  <si>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</si>
  <si>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</si>
  <si>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</si>
  <si>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</si>
  <si>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</si>
  <si>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</si>
  <si>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</si>
  <si>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</si>
  <si>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</si>
  <si>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</si>
  <si>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</si>
  <si>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</si>
  <si>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</si>
  <si>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</si>
  <si>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</si>
  <si>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</si>
  <si>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</si>
  <si>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</si>
  <si>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</si>
  <si>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</si>
  <si>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</si>
  <si>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</si>
  <si>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</si>
  <si>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</si>
  <si>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</si>
  <si>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</si>
  <si>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</si>
  <si>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</si>
  <si>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</si>
  <si>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</si>
  <si>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</si>
  <si>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</si>
  <si>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</si>
  <si>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</si>
  <si>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</si>
  <si>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</si>
  <si>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</si>
  <si>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</si>
  <si>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</si>
  <si>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</si>
  <si>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</si>
  <si>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</si>
  <si>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</si>
  <si>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</si>
  <si>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</si>
  <si>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</si>
  <si>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</si>
  <si>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</si>
  <si>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</si>
  <si>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</si>
  <si>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</si>
  <si>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</si>
  <si>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</si>
  <si>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</si>
  <si>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</si>
  <si>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</si>
  <si>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</si>
  <si>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</si>
  <si>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</si>
  <si>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</si>
  <si>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</si>
  <si>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</si>
  <si>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</si>
  <si>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</si>
  <si>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</si>
  <si>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</si>
  <si>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</si>
  <si>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</si>
  <si>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</si>
  <si>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</si>
  <si>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</si>
  <si>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</si>
  <si>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</si>
  <si>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</si>
  <si>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</si>
  <si>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</si>
  <si>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</si>
  <si>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</si>
  <si>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</si>
  <si>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</si>
  <si>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</si>
  <si>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</si>
  <si>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</si>
  <si>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</si>
  <si>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</si>
  <si>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</si>
  <si>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</si>
  <si>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</si>
  <si>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</si>
  <si>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</si>
  <si>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</si>
  <si>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</si>
  <si>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</si>
  <si>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</si>
  <si>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</si>
  <si>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</si>
  <si>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</si>
  <si>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</si>
  <si>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</si>
  <si>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</si>
  <si>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</si>
  <si>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</si>
  <si>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</si>
  <si>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</si>
  <si>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</si>
  <si>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</si>
  <si>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</si>
  <si>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</si>
  <si>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</si>
  <si>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</si>
  <si>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</si>
  <si>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</si>
  <si>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</si>
  <si>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</si>
  <si>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</si>
  <si>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</si>
  <si>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</si>
  <si>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</si>
  <si>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</si>
  <si>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</si>
  <si>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</si>
  <si>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</si>
  <si>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</si>
  <si>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</si>
  <si>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</si>
  <si>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</si>
  <si>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</si>
  <si>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</si>
  <si>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</si>
  <si>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</si>
  <si>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</si>
  <si>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</si>
  <si>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</si>
  <si>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</si>
  <si>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</si>
  <si>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</si>
  <si>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</si>
  <si>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</si>
  <si>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</si>
  <si>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</si>
  <si>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</si>
  <si>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</si>
  <si>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</si>
  <si>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</si>
  <si>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</si>
  <si>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</si>
  <si>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</si>
  <si>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</si>
  <si>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</si>
  <si>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</si>
  <si>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</si>
  <si>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</si>
  <si>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</si>
  <si>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</si>
  <si>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</si>
  <si>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</si>
  <si>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</si>
  <si>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</si>
  <si>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</si>
  <si>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</si>
  <si>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</si>
  <si>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</si>
  <si>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</si>
  <si>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</si>
  <si>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</si>
  <si>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</si>
  <si>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</si>
  <si>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</si>
  <si>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</si>
  <si>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</si>
  <si>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</si>
  <si>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</si>
  <si>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</si>
  <si>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</si>
  <si>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</si>
  <si>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</si>
  <si>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</si>
  <si>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</si>
  <si>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</si>
  <si>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</si>
  <si>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</si>
  <si>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</si>
  <si>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</si>
  <si>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</si>
  <si>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</si>
  <si>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</si>
  <si>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</si>
  <si>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</si>
  <si>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</si>
  <si>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</si>
  <si>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</si>
  <si>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</si>
  <si>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</si>
  <si>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</si>
  <si>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</si>
  <si>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</si>
  <si>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</si>
  <si>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</si>
  <si>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</si>
  <si>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</si>
  <si>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</si>
  <si>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</si>
  <si>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</si>
  <si>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</si>
  <si>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</si>
  <si>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</si>
  <si>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</si>
  <si>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</si>
  <si>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</si>
  <si>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</si>
  <si>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</si>
  <si>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</si>
  <si>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</si>
  <si>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</si>
  <si>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</si>
  <si>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</si>
  <si>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</si>
  <si>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</si>
  <si>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</si>
  <si>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</si>
  <si>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</si>
  <si>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</si>
  <si>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</si>
  <si>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</si>
  <si>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</si>
  <si>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</si>
  <si>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</si>
  <si>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</si>
  <si>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</si>
  <si>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</si>
  <si>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</si>
  <si>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</si>
  <si>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</si>
  <si>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</si>
  <si>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</si>
  <si>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</si>
  <si>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</si>
  <si>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</si>
  <si>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</si>
  <si>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</si>
  <si>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</si>
  <si>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</si>
  <si>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</si>
  <si>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</si>
  <si>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</si>
  <si>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</si>
  <si>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</si>
  <si>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</si>
  <si>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</si>
  <si>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</si>
  <si>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</si>
  <si>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</si>
  <si>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</si>
  <si>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</si>
  <si>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</si>
  <si>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</si>
  <si>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</si>
  <si>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</si>
  <si>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</si>
  <si>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</si>
  <si>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</si>
  <si>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</si>
  <si>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</si>
  <si>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</si>
  <si>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</si>
  <si>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</si>
  <si>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</si>
  <si>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</si>
  <si>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</si>
  <si>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</si>
  <si>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</si>
  <si>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</si>
  <si>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</si>
  <si>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</si>
  <si>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</si>
  <si>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</si>
  <si>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</si>
  <si>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</si>
  <si>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</si>
  <si>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</si>
  <si>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</si>
  <si>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</si>
  <si>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</si>
  <si>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</si>
  <si>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</si>
  <si>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</si>
  <si>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</si>
  <si>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</si>
  <si>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</si>
  <si>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</si>
  <si>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</si>
  <si>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</si>
  <si>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</si>
  <si>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</si>
  <si>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</si>
  <si>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</si>
  <si>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</si>
  <si>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</si>
  <si>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</si>
  <si>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</si>
  <si>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</si>
  <si>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</si>
  <si>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</si>
  <si>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</si>
  <si>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</si>
  <si>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</si>
  <si>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</si>
  <si>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</si>
  <si>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</si>
  <si>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</si>
  <si>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</si>
  <si>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</si>
  <si>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</si>
  <si>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</si>
  <si>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</si>
  <si>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</si>
  <si>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</si>
  <si>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</si>
  <si>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</si>
  <si>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</si>
  <si>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</si>
  <si>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</si>
  <si>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</si>
  <si>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</si>
  <si>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</si>
  <si>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</si>
  <si>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</si>
  <si>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</si>
  <si>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</si>
  <si>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</si>
  <si>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</si>
  <si>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</si>
  <si>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</si>
  <si>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</si>
  <si>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</si>
  <si>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</si>
  <si>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</si>
  <si>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</si>
  <si>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</si>
  <si>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</si>
  <si>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</si>
  <si>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</si>
  <si>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</si>
  <si>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</si>
  <si>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</si>
  <si>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</si>
  <si>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</si>
  <si>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</si>
  <si>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</si>
  <si>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</si>
  <si>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</si>
  <si>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</si>
  <si>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</si>
  <si>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</si>
  <si>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</si>
  <si>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</si>
  <si>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</si>
  <si>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</si>
  <si>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</si>
  <si>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</si>
  <si>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</si>
  <si>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</si>
  <si>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</si>
  <si>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</si>
  <si>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</si>
  <si>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</si>
  <si>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</si>
  <si>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</si>
  <si>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</si>
  <si>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</si>
  <si>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</si>
  <si>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</si>
  <si>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</si>
  <si>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</si>
  <si>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</si>
  <si>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</si>
  <si>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</si>
  <si>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</si>
  <si>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</si>
  <si>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</si>
  <si>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</si>
  <si>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</si>
  <si>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</si>
  <si>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</si>
  <si>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</si>
  <si>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</si>
  <si>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</si>
  <si>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</si>
  <si>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</si>
  <si>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</si>
  <si>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</si>
  <si>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</si>
  <si>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</si>
  <si>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</si>
  <si>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</si>
  <si>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</si>
  <si>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</si>
  <si>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</si>
  <si>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</si>
  <si>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</si>
  <si>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</si>
  <si>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</si>
  <si>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</si>
  <si>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</si>
  <si>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</si>
  <si>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</si>
  <si>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</si>
  <si>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</si>
  <si>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</si>
  <si>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</si>
  <si>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</si>
  <si>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</si>
  <si>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</si>
  <si>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</si>
  <si>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</si>
  <si>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</si>
  <si>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</si>
  <si>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</si>
  <si>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</si>
  <si>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</si>
  <si>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</si>
  <si>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</si>
  <si>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</si>
  <si>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</si>
  <si>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</si>
  <si>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</si>
  <si>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</si>
  <si>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</si>
  <si>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</si>
  <si>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</si>
  <si>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</si>
  <si>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</si>
  <si>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</si>
  <si>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</si>
  <si>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</si>
  <si>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</si>
  <si>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</si>
  <si>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</si>
  <si>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</si>
  <si>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</si>
  <si>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</si>
  <si>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</si>
  <si>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</si>
  <si>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</si>
  <si>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</si>
  <si>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</si>
  <si>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</si>
  <si>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</si>
  <si>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</si>
  <si>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</si>
  <si>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</si>
  <si>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</si>
  <si>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</si>
  <si>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</si>
  <si>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</si>
  <si>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</si>
  <si>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</si>
  <si>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</si>
  <si>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</si>
  <si>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</si>
  <si>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</si>
  <si>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</si>
  <si>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</si>
  <si>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</si>
  <si>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</si>
  <si>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</si>
  <si>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</si>
  <si>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</si>
  <si>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</si>
  <si>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</si>
  <si>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</si>
  <si>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</si>
  <si>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</si>
  <si>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</si>
  <si>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</si>
  <si>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</si>
  <si>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</si>
  <si>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</si>
  <si>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</si>
  <si>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</si>
  <si>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</si>
  <si>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</si>
  <si>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</si>
  <si>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</si>
  <si>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</si>
  <si>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</si>
  <si>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</si>
  <si>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</si>
  <si>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</si>
  <si>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</si>
  <si>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</si>
  <si>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</si>
  <si>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</si>
  <si>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</si>
  <si>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</si>
  <si>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</si>
  <si>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</si>
  <si>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</si>
  <si>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</si>
  <si>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</si>
  <si>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</si>
  <si>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</si>
  <si>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</si>
  <si>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</si>
  <si>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</si>
  <si>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</si>
  <si>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</si>
  <si>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</si>
  <si>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</si>
  <si>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</si>
  <si>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</si>
  <si>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</si>
  <si>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</si>
  <si>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</si>
  <si>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</si>
  <si>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</si>
  <si>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</si>
  <si>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</si>
  <si>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</si>
  <si>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</si>
  <si>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</si>
  <si>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</si>
  <si>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</si>
  <si>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</si>
  <si>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</si>
  <si>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</si>
  <si>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</si>
  <si>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</si>
  <si>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</si>
  <si>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</si>
  <si>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</si>
  <si>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</si>
  <si>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</si>
  <si>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</si>
  <si>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</si>
  <si>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</si>
  <si>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</si>
  <si>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</si>
  <si>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</si>
  <si>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</si>
  <si>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</si>
  <si>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</si>
  <si>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</si>
  <si>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</si>
  <si>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</si>
  <si>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</si>
  <si>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</si>
  <si>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</si>
  <si>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</si>
  <si>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</si>
  <si>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</si>
  <si>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</si>
  <si>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</si>
  <si>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</si>
  <si>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</si>
  <si>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</si>
  <si>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</si>
  <si>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</si>
  <si>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</si>
  <si>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</si>
  <si>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</si>
  <si>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</si>
  <si>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</si>
  <si>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</si>
  <si>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</si>
  <si>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</si>
  <si>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</si>
  <si>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</si>
  <si>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</si>
  <si>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</si>
  <si>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</si>
  <si>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</si>
  <si>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</si>
  <si>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</si>
  <si>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</si>
  <si>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</si>
  <si>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</si>
  <si>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</si>
  <si>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</si>
  <si>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</si>
  <si>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</si>
  <si>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</si>
  <si>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</si>
  <si>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</si>
  <si>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</si>
  <si>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</si>
  <si>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</si>
  <si>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</si>
  <si>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</si>
  <si>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</si>
  <si>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</si>
  <si>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</si>
  <si>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</si>
  <si>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</si>
  <si>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</si>
  <si>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</si>
  <si>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</si>
  <si>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</si>
  <si>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</si>
  <si>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</si>
  <si>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</si>
  <si>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</si>
  <si>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</si>
  <si>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</si>
  <si>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</si>
  <si>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</si>
  <si>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</si>
  <si>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</si>
  <si>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</si>
  <si>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</si>
  <si>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</si>
  <si>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</si>
  <si>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</si>
  <si>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</si>
  <si>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</si>
  <si>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</si>
  <si>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</si>
  <si>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</si>
  <si>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</si>
  <si>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</si>
  <si>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</si>
  <si>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</si>
  <si>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</si>
  <si>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</si>
  <si>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</si>
  <si>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</si>
  <si>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</si>
  <si>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</si>
  <si>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</si>
  <si>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</si>
  <si>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</si>
  <si>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</si>
  <si>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</si>
  <si>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</si>
  <si>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</si>
  <si>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</si>
  <si>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</si>
  <si>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</si>
  <si>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</si>
  <si>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</si>
  <si>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</si>
  <si>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</si>
  <si>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</si>
  <si>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</si>
  <si>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</si>
  <si>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</si>
  <si>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</si>
  <si>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</si>
  <si>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</si>
  <si>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</si>
  <si>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</si>
  <si>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</si>
  <si>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</si>
  <si>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</si>
  <si>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</si>
  <si>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</si>
  <si>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</si>
  <si>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</si>
  <si>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</si>
  <si>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</si>
  <si>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</si>
  <si>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</si>
  <si>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</si>
  <si>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</si>
  <si>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</si>
  <si>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</si>
  <si>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</si>
  <si>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</si>
  <si>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</si>
  <si>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</si>
  <si>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</si>
  <si>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</si>
  <si>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</si>
  <si>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</si>
  <si>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</si>
  <si>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</si>
  <si>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</si>
  <si>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</si>
  <si>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</si>
  <si>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</si>
  <si>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</si>
  <si>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</si>
  <si>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</si>
  <si>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</si>
  <si>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</si>
  <si>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</si>
  <si>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</si>
  <si>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</si>
  <si>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</si>
  <si>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</si>
  <si>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</si>
  <si>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</si>
  <si>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</si>
  <si>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</si>
  <si>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</si>
  <si>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</si>
  <si>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</si>
  <si>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</si>
  <si>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</si>
  <si>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</si>
  <si>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</si>
  <si>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</si>
  <si>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</si>
  <si>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</si>
  <si>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</si>
  <si>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</si>
  <si>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</si>
  <si>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</si>
  <si>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</si>
  <si>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</si>
  <si>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</si>
  <si>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</si>
  <si>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</si>
  <si>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</si>
  <si>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</si>
  <si>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</si>
  <si>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</si>
  <si>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</si>
  <si>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</si>
  <si>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</si>
  <si>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</si>
  <si>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</si>
  <si>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</si>
  <si>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</si>
  <si>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</si>
  <si>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</si>
  <si>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</si>
  <si>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</si>
  <si>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</si>
  <si>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</si>
  <si>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</si>
  <si>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</si>
  <si>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</si>
  <si>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</si>
  <si>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</si>
  <si>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</si>
  <si>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</si>
  <si>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</si>
  <si>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</si>
  <si>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</si>
  <si>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</si>
  <si>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</si>
  <si>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</si>
  <si>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</si>
  <si>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</si>
  <si>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</si>
  <si>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</si>
  <si>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</si>
  <si>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</si>
  <si>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</si>
  <si>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</si>
  <si>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</si>
  <si>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</si>
  <si>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</si>
  <si>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</si>
  <si>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</si>
  <si>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</si>
  <si>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</si>
  <si>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</si>
  <si>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</si>
  <si>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</si>
  <si>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</si>
  <si>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</si>
  <si>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</si>
  <si>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</si>
  <si>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</si>
  <si>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</si>
  <si>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</si>
  <si>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</si>
  <si>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</si>
  <si>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</si>
  <si>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</si>
  <si>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</si>
  <si>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</si>
  <si>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</si>
  <si>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</si>
  <si>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</si>
  <si>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</si>
  <si>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</si>
  <si>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</si>
  <si>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</si>
  <si>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</si>
  <si>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</si>
  <si>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</si>
  <si>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</si>
  <si>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</si>
  <si>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</si>
  <si>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</si>
  <si>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</si>
  <si>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</si>
  <si>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</si>
  <si>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</si>
  <si>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</si>
  <si>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</si>
  <si>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</si>
  <si>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</si>
  <si>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</si>
  <si>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</si>
  <si>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</si>
  <si>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</si>
  <si>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</si>
  <si>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</si>
  <si>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</si>
  <si>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</si>
  <si>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</si>
  <si>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</si>
  <si>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</si>
  <si>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</si>
  <si>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</si>
  <si>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</si>
  <si>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</si>
  <si>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</si>
  <si>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</si>
  <si>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</si>
  <si>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</si>
  <si>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</si>
  <si>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</si>
  <si>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</si>
  <si>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</si>
  <si>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</si>
  <si>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</si>
  <si>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</si>
  <si>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</si>
  <si>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</si>
  <si>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</si>
  <si>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</si>
  <si>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</si>
  <si>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</si>
  <si>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</si>
  <si>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</si>
  <si>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</si>
  <si>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</si>
  <si>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</si>
  <si>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</si>
  <si>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</si>
  <si>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</si>
  <si>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</si>
  <si>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</si>
  <si>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</si>
  <si>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</si>
  <si>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</si>
  <si>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</si>
  <si>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</si>
  <si>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</si>
  <si>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</si>
  <si>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</si>
  <si>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</si>
  <si>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</si>
  <si>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</si>
  <si>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</si>
  <si>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</si>
  <si>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</si>
  <si>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</si>
  <si>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</si>
  <si>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</si>
  <si>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</si>
  <si>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</si>
  <si>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</si>
  <si>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</si>
  <si>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</si>
  <si>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</si>
  <si>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</si>
  <si>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</si>
  <si>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</si>
  <si>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</si>
  <si>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</si>
  <si>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</si>
  <si>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</si>
  <si>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</si>
  <si>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</si>
  <si>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</si>
  <si>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</si>
  <si>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</si>
  <si>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</si>
  <si>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</si>
  <si>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</si>
  <si>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</si>
  <si>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</si>
  <si>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</si>
  <si>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</si>
  <si>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</si>
  <si>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</si>
  <si>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</si>
  <si>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</si>
  <si>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</si>
  <si>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</si>
  <si>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</si>
  <si>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</si>
  <si>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</si>
  <si>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</si>
  <si>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</si>
  <si>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</si>
  <si>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</si>
  <si>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</si>
  <si>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</si>
  <si>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</si>
  <si>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</si>
  <si>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</si>
  <si>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</si>
  <si>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</si>
  <si>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</si>
  <si>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</si>
  <si>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</si>
  <si>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</si>
  <si>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</si>
  <si>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</si>
  <si>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</si>
  <si>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</si>
  <si>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</si>
  <si>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</si>
  <si>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</si>
  <si>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</si>
  <si>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</si>
  <si>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</si>
  <si>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</si>
  <si>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</si>
  <si>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</si>
  <si>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</si>
  <si>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</si>
  <si>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</si>
  <si>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</si>
  <si>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</si>
  <si>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</si>
  <si>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</si>
  <si>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</si>
  <si>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</si>
  <si>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</si>
  <si>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</si>
  <si>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</si>
  <si>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</si>
  <si>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</si>
  <si>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</si>
  <si>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</si>
  <si>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</si>
  <si>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</si>
  <si>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</si>
  <si>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</si>
  <si>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</si>
  <si>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</si>
  <si>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</si>
  <si>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</si>
  <si>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</si>
  <si>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</si>
  <si>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</si>
  <si>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</si>
  <si>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</si>
  <si>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</si>
  <si>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</si>
  <si>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</si>
  <si>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</si>
  <si>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</si>
  <si>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</si>
  <si>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</si>
  <si>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</si>
  <si>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</si>
  <si>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</si>
  <si>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</si>
  <si>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</si>
  <si>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</si>
  <si>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</si>
  <si>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</si>
  <si>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</si>
  <si>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</si>
  <si>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</si>
  <si>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</si>
  <si>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</si>
  <si>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</si>
  <si>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</si>
  <si>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</si>
  <si>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</si>
  <si>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</si>
  <si>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</si>
  <si>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</si>
  <si>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</si>
  <si>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</si>
  <si>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</si>
  <si>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</si>
  <si>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</si>
  <si>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</si>
  <si>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</si>
  <si>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</si>
  <si>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</si>
  <si>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</si>
  <si>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</si>
  <si>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</si>
  <si>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</si>
  <si>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</si>
  <si>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</si>
  <si>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</si>
  <si>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</si>
  <si>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</si>
  <si>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</si>
  <si>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</si>
  <si>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</si>
  <si>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</si>
  <si>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</si>
  <si>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</si>
  <si>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</si>
  <si>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</si>
  <si>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</si>
  <si>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</si>
  <si>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</si>
  <si>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</si>
  <si>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</si>
  <si>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</si>
  <si>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</si>
  <si>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</si>
  <si>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</si>
  <si>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</si>
  <si>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</si>
  <si>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</si>
  <si>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</si>
  <si>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</si>
  <si>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</si>
  <si>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</si>
  <si>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</si>
  <si>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</si>
  <si>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</si>
  <si>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</si>
  <si>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</si>
  <si>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</si>
  <si>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</si>
  <si>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</si>
  <si>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</si>
  <si>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</si>
  <si>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</si>
  <si>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</si>
  <si>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</si>
  <si>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</si>
  <si>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</si>
  <si>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</si>
  <si>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</si>
  <si>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</si>
  <si>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</si>
  <si>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</si>
  <si>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</si>
  <si>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</si>
  <si>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</si>
  <si>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</si>
  <si>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</si>
  <si>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</si>
  <si>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</si>
  <si>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</si>
  <si>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</si>
  <si>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</si>
  <si>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</si>
  <si>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</si>
  <si>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</si>
  <si>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</si>
  <si>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</si>
  <si>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</si>
  <si>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</si>
  <si>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</si>
  <si>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</si>
  <si>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</si>
  <si>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</si>
  <si>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</si>
  <si>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</si>
  <si>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</si>
  <si>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</si>
  <si>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</si>
  <si>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</si>
  <si>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</si>
  <si>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</si>
  <si>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</si>
  <si>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</si>
  <si>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</si>
  <si>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</si>
  <si>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</si>
  <si>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</si>
  <si>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</si>
  <si>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</si>
  <si>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</si>
  <si>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</si>
  <si>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</si>
  <si>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</si>
  <si>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</si>
  <si>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</si>
  <si>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</si>
  <si>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</si>
  <si>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</si>
  <si>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</si>
  <si>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</si>
  <si>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</si>
  <si>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</si>
  <si>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</si>
  <si>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</si>
  <si>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</si>
  <si>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</si>
  <si>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</si>
  <si>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</si>
  <si>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</si>
  <si>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</si>
  <si>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</si>
  <si>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</si>
  <si>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</si>
  <si>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</si>
  <si>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</si>
  <si>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</si>
  <si>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</si>
  <si>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</si>
  <si>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</si>
  <si>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</si>
  <si>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</si>
  <si>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</si>
  <si>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</si>
  <si>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</si>
  <si>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</si>
  <si>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</si>
  <si>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</si>
  <si>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</si>
  <si>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</si>
  <si>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</si>
  <si>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</si>
  <si>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</si>
  <si>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</si>
  <si>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</si>
  <si>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</si>
  <si>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</si>
  <si>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</si>
  <si>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</si>
  <si>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</si>
  <si>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</si>
  <si>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</si>
  <si>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</si>
  <si>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</si>
  <si>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</si>
  <si>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</si>
  <si>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</si>
  <si>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</si>
  <si>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</si>
  <si>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</si>
  <si>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</si>
  <si>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</si>
  <si>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</si>
  <si>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</si>
  <si>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</si>
  <si>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</si>
  <si>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</si>
  <si>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</si>
  <si>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</si>
  <si>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</si>
  <si>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</si>
  <si>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</si>
  <si>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</si>
  <si>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</si>
  <si>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</si>
  <si>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</si>
  <si>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</si>
  <si>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</si>
  <si>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</si>
  <si>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</si>
  <si>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</si>
  <si>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</si>
  <si>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</si>
  <si>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</si>
  <si>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</si>
  <si>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</si>
  <si>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</si>
  <si>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</si>
  <si>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</si>
  <si>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</si>
  <si>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</si>
  <si>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</si>
  <si>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</si>
  <si>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</si>
  <si>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</si>
  <si>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</si>
  <si>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</si>
  <si>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</si>
  <si>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</si>
  <si>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</si>
  <si>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</si>
  <si>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</si>
  <si>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</si>
  <si>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</si>
  <si>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</si>
  <si>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</si>
  <si>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</si>
  <si>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</si>
  <si>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</si>
  <si>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</si>
  <si>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</si>
  <si>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</si>
  <si>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</si>
  <si>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</si>
  <si>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</si>
  <si>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</si>
  <si>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</si>
  <si>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</si>
  <si>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</si>
  <si>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</si>
  <si>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</si>
  <si>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</si>
  <si>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</si>
  <si>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</si>
  <si>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</si>
  <si>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</si>
  <si>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</si>
  <si>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</si>
  <si>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</si>
  <si>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</si>
  <si>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</si>
  <si>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</si>
  <si>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</si>
  <si>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</si>
  <si>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</si>
  <si>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</si>
  <si>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</si>
  <si>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</si>
  <si>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</si>
  <si>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</si>
  <si>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</si>
  <si>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</si>
  <si>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</si>
  <si>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</si>
  <si>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</si>
  <si>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</si>
  <si>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</si>
  <si>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</si>
  <si>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</si>
  <si>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</si>
  <si>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</si>
  <si>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</si>
  <si>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</si>
  <si>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</si>
  <si>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</si>
  <si>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</si>
  <si>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</si>
  <si>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</si>
  <si>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</si>
  <si>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</si>
  <si>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</si>
  <si>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</si>
  <si>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</si>
  <si>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</si>
  <si>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</si>
  <si>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</si>
  <si>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</si>
  <si>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</si>
  <si>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</si>
  <si>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</si>
  <si>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</si>
  <si>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</si>
  <si>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</si>
  <si>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</si>
  <si>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</si>
  <si>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</si>
  <si>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</si>
  <si>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</si>
  <si>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</si>
  <si>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</si>
  <si>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</si>
  <si>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</si>
  <si>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</si>
  <si>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</si>
  <si>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</si>
  <si>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</si>
  <si>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</si>
  <si>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</si>
  <si>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</si>
  <si>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</si>
  <si>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</si>
  <si>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</si>
  <si>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</si>
  <si>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</si>
  <si>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</si>
  <si>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</si>
  <si>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</si>
  <si>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</si>
  <si>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</si>
  <si>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</si>
  <si>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</si>
  <si>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</si>
  <si>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</si>
  <si>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</si>
  <si>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</si>
  <si>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</si>
  <si>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</si>
  <si>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</si>
  <si>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</si>
  <si>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</si>
  <si>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</si>
  <si>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</si>
  <si>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</si>
  <si>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</si>
  <si>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</si>
  <si>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</si>
  <si>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</si>
  <si>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</si>
  <si>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</si>
  <si>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</si>
  <si>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</si>
  <si>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</si>
  <si>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</si>
  <si>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</si>
  <si>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</si>
  <si>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</si>
  <si>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</si>
  <si>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</si>
  <si>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</si>
  <si>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</si>
  <si>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</si>
  <si>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</si>
  <si>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</si>
  <si>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</si>
  <si>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</si>
  <si>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</si>
  <si>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</si>
  <si>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</si>
  <si>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</si>
  <si>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</si>
  <si>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</si>
  <si>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</si>
  <si>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</si>
  <si>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</si>
  <si>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</si>
  <si>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</si>
  <si>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</si>
  <si>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</si>
  <si>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</si>
  <si>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</si>
  <si>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</si>
  <si>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</si>
  <si>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</si>
  <si>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</si>
  <si>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</si>
  <si>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</si>
  <si>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</si>
  <si>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</si>
  <si>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</si>
  <si>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</si>
  <si>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</si>
  <si>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</si>
  <si>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</si>
  <si>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</si>
  <si>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</si>
  <si>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</si>
  <si>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</si>
  <si>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</si>
  <si>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</si>
  <si>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</si>
  <si>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</si>
  <si>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</si>
  <si>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</si>
  <si>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</si>
  <si>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</si>
  <si>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</si>
  <si>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</si>
  <si>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</si>
  <si>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</si>
  <si>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</si>
  <si>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</si>
  <si>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</si>
  <si>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</si>
  <si>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</si>
  <si>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</si>
  <si>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</si>
  <si>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</si>
  <si>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</si>
  <si>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</si>
  <si>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</si>
  <si>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</si>
  <si>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</si>
  <si>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</si>
  <si>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</si>
  <si>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</si>
  <si>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</si>
  <si>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</si>
  <si>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</si>
  <si>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</si>
  <si>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</si>
  <si>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</si>
  <si>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</si>
  <si>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</si>
  <si>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</si>
  <si>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</si>
  <si>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</si>
  <si>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</si>
  <si>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</si>
  <si>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</si>
  <si>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</si>
  <si>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</si>
  <si>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</si>
  <si>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</si>
  <si>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</si>
  <si>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</si>
  <si>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</si>
  <si>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</si>
  <si>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</si>
  <si>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</si>
  <si>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</si>
  <si>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</si>
  <si>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</si>
  <si>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</si>
  <si>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</si>
  <si>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</si>
  <si>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</si>
  <si>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</si>
  <si>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</si>
  <si>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</si>
  <si>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</si>
  <si>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</si>
  <si>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</si>
  <si>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</si>
  <si>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</si>
  <si>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</si>
  <si>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</si>
  <si>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</si>
  <si>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</si>
  <si>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</si>
  <si>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</si>
  <si>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</si>
  <si>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</si>
  <si>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</si>
  <si>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</si>
  <si>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</si>
  <si>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</si>
  <si>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</si>
  <si>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</si>
  <si>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</si>
  <si>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</si>
  <si>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</si>
  <si>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</si>
  <si>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</si>
  <si>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</si>
  <si>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</si>
  <si>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</si>
  <si>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</si>
  <si>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</si>
  <si>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</si>
  <si>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</si>
  <si>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</si>
  <si>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</si>
  <si>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</si>
  <si>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</si>
  <si>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</si>
  <si>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</si>
  <si>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</si>
  <si>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</si>
  <si>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</si>
  <si>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</si>
  <si>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</si>
  <si>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</si>
  <si>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</si>
  <si>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</si>
  <si>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</si>
  <si>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</si>
  <si>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</si>
  <si>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</si>
  <si>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</si>
  <si>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</si>
  <si>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</si>
  <si>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</si>
  <si>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</si>
  <si>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</si>
  <si>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</si>
  <si>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</si>
  <si>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</si>
  <si>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</si>
  <si>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</si>
  <si>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</si>
  <si>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</si>
  <si>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</si>
  <si>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</si>
  <si>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</si>
  <si>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</si>
  <si>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</si>
  <si>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</si>
  <si>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</si>
  <si>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</si>
  <si>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</si>
  <si>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</si>
  <si>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</si>
  <si>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</si>
  <si>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</si>
  <si>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</si>
  <si>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</si>
  <si>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</si>
  <si>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</si>
  <si>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</si>
  <si>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</si>
  <si>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</si>
  <si>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</si>
  <si>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</si>
  <si>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</si>
  <si>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</si>
  <si>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</si>
  <si>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</si>
  <si>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</si>
  <si>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</si>
  <si>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</si>
  <si>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</si>
  <si>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</si>
  <si>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</si>
  <si>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</si>
  <si>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</si>
  <si>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</si>
  <si>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</si>
  <si>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</si>
  <si>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</si>
  <si>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</si>
  <si>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</si>
  <si>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</si>
  <si>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</si>
  <si>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</si>
  <si>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</si>
  <si>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</si>
  <si>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</si>
  <si>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</si>
  <si>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</si>
  <si>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</si>
  <si>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</si>
  <si>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</si>
  <si>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</si>
  <si>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</si>
  <si>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</si>
  <si>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</si>
  <si>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</si>
  <si>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</si>
  <si>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</si>
  <si>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</si>
  <si>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</si>
  <si>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</si>
  <si>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</si>
  <si>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</si>
  <si>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</si>
  <si>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</si>
  <si>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</si>
  <si>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</si>
  <si>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</si>
  <si>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</si>
  <si>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</si>
  <si>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</si>
  <si>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</si>
  <si>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</si>
  <si>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</si>
  <si>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</si>
  <si>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</si>
  <si>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</si>
  <si>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</si>
  <si>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</si>
  <si>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</si>
  <si>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</si>
  <si>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</si>
  <si>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</si>
  <si>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</si>
  <si>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</si>
  <si>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</si>
  <si>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</si>
  <si>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</si>
  <si>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</si>
  <si>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</si>
  <si>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</si>
  <si>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</si>
  <si>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</si>
  <si>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</si>
  <si>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</si>
  <si>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</si>
  <si>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</si>
  <si>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</si>
  <si>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</si>
  <si>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</si>
  <si>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</si>
  <si>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</si>
  <si>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</si>
  <si>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</si>
  <si>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</si>
  <si>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</si>
  <si>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</si>
  <si>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</si>
  <si>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</si>
  <si>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</si>
  <si>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</si>
  <si>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</si>
  <si>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</si>
  <si>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</si>
  <si>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</si>
  <si>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</si>
  <si>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</si>
  <si>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</si>
  <si>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</si>
  <si>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</si>
  <si>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</si>
  <si>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</si>
  <si>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</si>
  <si>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</si>
  <si>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</si>
  <si>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</si>
  <si>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</si>
  <si>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</si>
  <si>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</si>
  <si>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</si>
  <si>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</si>
  <si>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</si>
  <si>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</si>
  <si>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</si>
  <si>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</si>
  <si>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</si>
  <si>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</si>
  <si>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</si>
  <si>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</si>
  <si>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</si>
  <si>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</si>
  <si>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</si>
  <si>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</si>
  <si>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</si>
  <si>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</si>
  <si>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</si>
  <si>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</si>
  <si>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</si>
  <si>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</si>
  <si>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</si>
  <si>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</si>
  <si>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</si>
  <si>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</si>
  <si>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</si>
  <si>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</si>
  <si>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</si>
  <si>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</si>
  <si>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</si>
  <si>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</si>
  <si>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</si>
  <si>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</si>
  <si>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</si>
  <si>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</si>
  <si>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</si>
  <si>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</si>
  <si>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</si>
  <si>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</si>
  <si>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</si>
  <si>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</si>
  <si>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</si>
  <si>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</si>
  <si>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</si>
  <si>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</si>
  <si>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</si>
  <si>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</si>
  <si>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</si>
  <si>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</si>
  <si>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</si>
  <si>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</si>
  <si>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</si>
  <si>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</si>
  <si>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</si>
  <si>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</si>
  <si>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</si>
  <si>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</si>
  <si>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</si>
  <si>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</si>
  <si>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</si>
  <si>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</si>
  <si>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</si>
  <si>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</si>
  <si>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</si>
  <si>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</si>
  <si>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</si>
  <si>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</si>
  <si>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</si>
  <si>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</si>
  <si>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</si>
  <si>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</si>
  <si>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</si>
  <si>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</si>
  <si>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</si>
  <si>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</si>
  <si>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</si>
  <si>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</si>
  <si>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</si>
  <si>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</si>
  <si>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</si>
  <si>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</si>
  <si>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</si>
  <si>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</si>
  <si>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</si>
  <si>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</si>
  <si>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</si>
  <si>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</si>
  <si>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</si>
  <si>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</si>
  <si>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</si>
  <si>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</si>
  <si>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</si>
  <si>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</si>
  <si>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</si>
  <si>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</si>
  <si>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</si>
  <si>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</si>
  <si>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</si>
  <si>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</si>
  <si>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</si>
  <si>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</si>
  <si>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</si>
  <si>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</si>
  <si>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</si>
  <si>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</si>
  <si>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</si>
  <si>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</si>
  <si>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</si>
  <si>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</si>
  <si>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</si>
  <si>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</si>
  <si>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</si>
  <si>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</si>
  <si>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</si>
  <si>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</si>
  <si>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</si>
  <si>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</si>
  <si>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</si>
  <si>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</si>
  <si>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</si>
  <si>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</si>
  <si>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</si>
  <si>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</si>
  <si>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</si>
  <si>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</si>
  <si>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</si>
  <si>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</si>
  <si>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</si>
  <si>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</si>
  <si>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</si>
  <si>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</si>
  <si>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</si>
  <si>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</si>
  <si>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</si>
  <si>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</si>
  <si>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</si>
  <si>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</si>
  <si>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</si>
  <si>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</si>
  <si>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</si>
  <si>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</si>
  <si>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</si>
  <si>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</si>
  <si>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</si>
  <si>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</si>
  <si>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</si>
  <si>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</si>
  <si>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</si>
  <si>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</si>
  <si>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</si>
  <si>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</si>
  <si>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</si>
  <si>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</si>
  <si>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</si>
  <si>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</si>
  <si>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</si>
  <si>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</si>
  <si>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</si>
  <si>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</si>
  <si>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</si>
  <si>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</si>
  <si>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</si>
  <si>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</si>
  <si>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</si>
  <si>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</si>
  <si>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</si>
  <si>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</si>
  <si>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</si>
  <si>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</si>
  <si>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</si>
  <si>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</si>
  <si>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</si>
  <si>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</si>
  <si>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</si>
  <si>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</si>
  <si>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</si>
  <si>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</si>
  <si>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</si>
  <si>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</si>
  <si>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</si>
  <si>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</si>
  <si>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</si>
  <si>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</si>
  <si>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</si>
  <si>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</si>
  <si>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</si>
  <si>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</si>
  <si>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</si>
  <si>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</si>
  <si>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</si>
  <si>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</si>
  <si>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</si>
  <si>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</si>
  <si>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</si>
  <si>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</si>
  <si>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</si>
  <si>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</si>
  <si>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</si>
  <si>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</si>
  <si>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</si>
  <si>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</si>
  <si>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</si>
  <si>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</si>
  <si>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</si>
  <si>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</si>
  <si>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</si>
  <si>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</si>
  <si>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</si>
  <si>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</si>
  <si>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</si>
  <si>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</si>
  <si>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</si>
  <si>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</si>
  <si>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</si>
  <si>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</si>
  <si>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</si>
  <si>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</si>
  <si>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</si>
  <si>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</si>
  <si>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</si>
  <si>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</si>
  <si>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</si>
  <si>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</si>
  <si>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</si>
  <si>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</si>
  <si>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</si>
  <si>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</si>
  <si>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</si>
  <si>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</si>
  <si>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</si>
  <si>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</si>
  <si>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</si>
  <si>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</si>
  <si>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</si>
  <si>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</si>
  <si>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</si>
  <si>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</si>
  <si>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</si>
  <si>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</si>
  <si>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</si>
  <si>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</si>
  <si>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</si>
  <si>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</si>
  <si>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</si>
  <si>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</si>
  <si>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</si>
  <si>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</si>
  <si>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</si>
  <si>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</si>
  <si>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</si>
  <si>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</si>
  <si>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</si>
  <si>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</si>
  <si>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</si>
  <si>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</si>
  <si>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</si>
  <si>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</si>
  <si>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</si>
  <si>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</si>
  <si>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</si>
  <si>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</si>
  <si>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</si>
  <si>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</si>
  <si>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</si>
  <si>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</si>
  <si>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</si>
  <si>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</si>
  <si>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</si>
  <si>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</si>
  <si>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</si>
  <si>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</si>
  <si>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</si>
  <si>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</si>
  <si>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</si>
  <si>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</si>
  <si>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</si>
  <si>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</si>
  <si>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</si>
  <si>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</si>
  <si>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</si>
  <si>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</si>
  <si>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</si>
  <si>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</si>
  <si>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</si>
  <si>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</si>
  <si>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</si>
  <si>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</si>
  <si>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</si>
  <si>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</si>
  <si>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</si>
  <si>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</si>
  <si>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</si>
  <si>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</si>
  <si>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</si>
  <si>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</si>
  <si>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</si>
  <si>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</si>
  <si>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</si>
  <si>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</si>
  <si>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</si>
  <si>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</si>
  <si>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</si>
  <si>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</si>
  <si>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</si>
  <si>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</si>
  <si>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</si>
  <si>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</si>
  <si>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</si>
  <si>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</si>
  <si>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</si>
  <si>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</si>
  <si>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</si>
  <si>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</si>
  <si>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</si>
  <si>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</si>
  <si>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</si>
  <si>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</si>
  <si>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</si>
  <si>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</si>
  <si>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</si>
  <si>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</si>
  <si>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</si>
  <si>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</si>
  <si>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</si>
  <si>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</si>
  <si>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</si>
  <si>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</si>
  <si>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</si>
  <si>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</si>
  <si>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</si>
  <si>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</si>
  <si>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</si>
  <si>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</si>
  <si>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</si>
  <si>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</si>
  <si>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</si>
  <si>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</si>
  <si>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</si>
  <si>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</si>
  <si>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</si>
  <si>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</si>
  <si>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</si>
  <si>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</si>
  <si>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</si>
  <si>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</si>
  <si>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</si>
  <si>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</si>
  <si>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</si>
  <si>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</si>
  <si>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</si>
  <si>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</si>
  <si>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</si>
  <si>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</si>
  <si>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</si>
  <si>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</si>
  <si>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</si>
  <si>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</si>
  <si>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</si>
  <si>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</si>
  <si>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</si>
  <si>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</si>
  <si>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</si>
  <si>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</si>
  <si>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</si>
  <si>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</si>
  <si>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</si>
  <si>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</si>
  <si>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</si>
  <si>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</si>
  <si>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</si>
  <si>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</si>
  <si>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</si>
  <si>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</si>
  <si>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</si>
  <si>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</si>
  <si>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</si>
  <si>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</si>
  <si>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</si>
  <si>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</si>
  <si>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</si>
  <si>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</si>
  <si>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</si>
  <si>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</si>
  <si>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</si>
  <si>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</si>
  <si>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</si>
  <si>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</si>
  <si>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</si>
  <si>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</si>
  <si>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</si>
  <si>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</si>
  <si>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</si>
  <si>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</si>
  <si>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</si>
  <si>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</si>
  <si>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</si>
  <si>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</si>
  <si>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</si>
  <si>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</si>
  <si>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</si>
  <si>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</si>
  <si>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</si>
  <si>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</si>
  <si>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</si>
  <si>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</si>
  <si>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</si>
  <si>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</si>
  <si>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</si>
  <si>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</si>
  <si>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</si>
  <si>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</si>
  <si>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</si>
  <si>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</si>
  <si>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</si>
  <si>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</si>
  <si>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</si>
  <si>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</si>
  <si>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</si>
  <si>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</si>
  <si>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</si>
  <si>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</si>
  <si>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</si>
  <si>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</si>
  <si>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</si>
  <si>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</si>
  <si>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</si>
  <si>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</si>
  <si>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</si>
  <si>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</si>
  <si>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</si>
  <si>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</si>
  <si>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</si>
  <si>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</si>
  <si>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</si>
  <si>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</si>
  <si>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</si>
  <si>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</si>
  <si>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</si>
  <si>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</si>
  <si>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</si>
  <si>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</si>
  <si>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</si>
  <si>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</si>
  <si>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</si>
  <si>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</si>
  <si>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</si>
  <si>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</si>
  <si>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</si>
  <si>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</si>
  <si>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</si>
  <si>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</si>
  <si>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</si>
  <si>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</si>
  <si>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</si>
  <si>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</si>
  <si>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</si>
  <si>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</si>
  <si>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</si>
  <si>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</si>
  <si>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</si>
  <si>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</si>
  <si>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</si>
  <si>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</si>
  <si>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</si>
  <si>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</si>
  <si>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</si>
  <si>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</si>
  <si>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</si>
  <si>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</si>
  <si>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</si>
  <si>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</si>
  <si>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</si>
  <si>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</si>
  <si>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</si>
  <si>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</si>
  <si>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</si>
  <si>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</si>
  <si>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</si>
  <si>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</si>
  <si>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</si>
  <si>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</si>
  <si>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</si>
  <si>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</si>
  <si>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</si>
  <si>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</si>
  <si>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</si>
  <si>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</si>
  <si>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</si>
  <si>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</si>
  <si>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</si>
  <si>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</si>
  <si>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</si>
  <si>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</si>
  <si>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</si>
  <si>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</si>
  <si>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</si>
  <si>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</si>
  <si>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</si>
  <si>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</si>
  <si>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</si>
  <si>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</si>
  <si>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</si>
  <si>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</si>
  <si>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</si>
  <si>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</si>
  <si>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</si>
  <si>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</si>
  <si>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</si>
  <si>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</si>
  <si>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</si>
  <si>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</si>
  <si>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</si>
  <si>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</si>
  <si>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</si>
  <si>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</si>
  <si>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</si>
  <si>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</si>
  <si>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</si>
  <si>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</si>
  <si>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</si>
  <si>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</si>
  <si>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</si>
  <si>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</si>
  <si>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</si>
  <si>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</si>
  <si>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</si>
  <si>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</si>
  <si>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</si>
  <si>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</si>
  <si>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</si>
  <si>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</si>
  <si>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</si>
  <si>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</si>
  <si>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</si>
  <si>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</si>
  <si>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</si>
  <si>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</si>
  <si>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</si>
  <si>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</si>
  <si>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</si>
  <si>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</si>
  <si>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</si>
  <si>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</si>
  <si>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</si>
  <si>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</si>
  <si>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</si>
  <si>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</si>
  <si>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</si>
  <si>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</si>
  <si>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</si>
  <si>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</si>
  <si>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</si>
  <si>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</si>
  <si>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</si>
  <si>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</si>
  <si>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</si>
  <si>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</si>
  <si>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</si>
  <si>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</si>
  <si>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</si>
  <si>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</si>
  <si>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</si>
  <si>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</si>
  <si>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</si>
  <si>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</si>
  <si>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</si>
  <si>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</si>
  <si>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</si>
  <si>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</si>
  <si>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</si>
  <si>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</si>
  <si>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</si>
  <si>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</si>
  <si>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</si>
  <si>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</si>
  <si>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</si>
  <si>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</si>
  <si>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</si>
  <si>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</si>
  <si>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</si>
  <si>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</si>
  <si>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</si>
  <si>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</si>
  <si>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</si>
  <si>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</si>
  <si>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</si>
  <si>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</si>
  <si>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</si>
  <si>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</si>
  <si>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</si>
  <si>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</si>
  <si>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</si>
  <si>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</si>
  <si>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</si>
  <si>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</si>
  <si>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</si>
  <si>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</si>
  <si>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</si>
  <si>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</si>
  <si>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</si>
  <si>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</si>
  <si>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</si>
  <si>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</si>
  <si>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</si>
  <si>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</si>
  <si>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</si>
  <si>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</si>
  <si>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</si>
  <si>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</si>
  <si>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</si>
  <si>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</si>
  <si>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</si>
  <si>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</si>
  <si>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</si>
  <si>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</si>
  <si>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</si>
  <si>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</si>
  <si>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</si>
  <si>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</si>
  <si>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</si>
  <si>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</si>
  <si>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</si>
  <si>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</si>
  <si>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</si>
  <si>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</si>
  <si>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</si>
  <si>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</si>
  <si>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</si>
  <si>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</si>
  <si>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</si>
  <si>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</si>
  <si>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</si>
  <si>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</si>
  <si>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</si>
  <si>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</si>
  <si>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</si>
  <si>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</si>
  <si>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</si>
  <si>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</si>
  <si>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</si>
  <si>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</si>
  <si>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</si>
  <si>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</si>
  <si>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</si>
  <si>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</si>
  <si>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</si>
  <si>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</si>
  <si>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</si>
  <si>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</si>
  <si>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</si>
  <si>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</si>
  <si>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</si>
  <si>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</si>
  <si>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</si>
  <si>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</si>
  <si>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</si>
  <si>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</si>
  <si>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</si>
  <si>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</si>
  <si>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</si>
  <si>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</si>
  <si>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</si>
  <si>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</si>
  <si>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</si>
  <si>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</si>
  <si>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</si>
  <si>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</si>
  <si>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</si>
  <si>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</si>
  <si>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</si>
  <si>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</si>
  <si>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</si>
  <si>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</si>
  <si>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</si>
  <si>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</si>
  <si>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</si>
  <si>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</si>
  <si>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</si>
  <si>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</si>
  <si>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</si>
  <si>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</si>
  <si>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</si>
  <si>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</si>
  <si>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</si>
  <si>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</si>
  <si>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</si>
  <si>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</si>
  <si>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</si>
  <si>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</si>
  <si>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</si>
  <si>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</si>
  <si>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</si>
  <si>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</si>
  <si>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</si>
  <si>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</si>
  <si>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</si>
  <si>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</si>
  <si>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</si>
  <si>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</si>
  <si>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</si>
  <si>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</si>
  <si>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</si>
  <si>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</si>
  <si>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</si>
  <si>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</si>
  <si>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</si>
  <si>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</si>
  <si>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</si>
  <si>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</si>
  <si>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</si>
  <si>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</si>
  <si>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</si>
  <si>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</si>
  <si>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</si>
  <si>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</si>
  <si>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</si>
  <si>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</si>
  <si>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</si>
  <si>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</si>
  <si>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</si>
  <si>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</si>
  <si>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</si>
  <si>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</si>
  <si>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</si>
  <si>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</si>
  <si>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</si>
  <si>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</si>
  <si>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</si>
  <si>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</si>
  <si>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</si>
  <si>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</si>
  <si>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</si>
  <si>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</si>
  <si>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</si>
  <si>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</si>
  <si>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</si>
  <si>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</si>
  <si>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</si>
  <si>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</si>
  <si>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</si>
  <si>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</si>
  <si>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</si>
  <si>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</si>
  <si>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</si>
  <si>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</si>
  <si>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</si>
  <si>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</si>
  <si>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</si>
  <si>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</si>
  <si>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</si>
  <si>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</si>
  <si>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</si>
  <si>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</si>
  <si>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</si>
  <si>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</si>
  <si>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</si>
  <si>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</si>
  <si>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</si>
  <si>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</si>
  <si>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</si>
  <si>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</si>
  <si>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</si>
  <si>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</si>
  <si>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</si>
  <si>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</si>
  <si>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</si>
  <si>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</si>
  <si>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</si>
  <si>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</si>
  <si>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</si>
  <si>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</si>
  <si>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</si>
  <si>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</si>
  <si>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</si>
  <si>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</si>
  <si>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</si>
  <si>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</si>
  <si>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</si>
  <si>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</si>
  <si>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</si>
  <si>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</si>
  <si>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</si>
  <si>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</si>
  <si>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</si>
  <si>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</si>
  <si>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</si>
  <si>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</si>
  <si>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</si>
  <si>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</si>
  <si>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</si>
  <si>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</si>
  <si>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</si>
  <si>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</si>
  <si>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</si>
  <si>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</si>
  <si>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</si>
  <si>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</si>
  <si>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</si>
  <si>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</si>
  <si>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</si>
  <si>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</si>
  <si>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</si>
  <si>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</si>
  <si>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</si>
  <si>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</si>
  <si>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</si>
  <si>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</si>
  <si>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</si>
  <si>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</si>
  <si>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</si>
  <si>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</si>
  <si>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</si>
  <si>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</si>
  <si>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</si>
  <si>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</si>
  <si>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</si>
  <si>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</si>
  <si>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</si>
  <si>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</si>
  <si>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</si>
  <si>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</si>
  <si>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</si>
  <si>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</si>
  <si>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</si>
  <si>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</si>
  <si>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</si>
  <si>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</si>
  <si>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</si>
  <si>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</si>
  <si>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</si>
  <si>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</si>
  <si>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</si>
  <si>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</si>
  <si>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</si>
  <si>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</si>
  <si>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</si>
  <si>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</si>
  <si>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</si>
  <si>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</si>
  <si>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</si>
  <si>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</si>
  <si>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</si>
  <si>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</si>
  <si>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</si>
  <si>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</si>
  <si>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</si>
  <si>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</si>
  <si>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</si>
  <si>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</si>
  <si>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</si>
  <si>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</si>
  <si>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</si>
  <si>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</si>
  <si>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</si>
  <si>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</si>
  <si>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</si>
  <si>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</si>
  <si>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</si>
  <si>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</si>
  <si>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</si>
  <si>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</si>
  <si>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</si>
  <si>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</si>
  <si>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</si>
  <si>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</si>
  <si>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</si>
  <si>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</si>
  <si>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</si>
  <si>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</si>
  <si>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</si>
  <si>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</si>
  <si>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</si>
  <si>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</si>
  <si>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</si>
  <si>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</si>
  <si>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</si>
  <si>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</si>
  <si>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</si>
  <si>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</si>
  <si>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</si>
  <si>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</si>
  <si>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</si>
  <si>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</si>
  <si>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</si>
  <si>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</si>
  <si>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</si>
  <si>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</si>
  <si>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</si>
  <si>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</si>
  <si>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</si>
  <si>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</si>
  <si>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</si>
  <si>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</si>
  <si>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</si>
  <si>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</si>
  <si>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</si>
  <si>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</si>
  <si>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</si>
  <si>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</si>
  <si>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</si>
  <si>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</si>
  <si>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</si>
  <si>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</si>
  <si>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</si>
  <si>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</si>
  <si>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</si>
  <si>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</si>
  <si>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</si>
  <si>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</si>
  <si>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</si>
  <si>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</si>
  <si>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</si>
  <si>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</si>
  <si>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</si>
  <si>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</si>
  <si>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</si>
  <si>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</si>
  <si>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</si>
  <si>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</si>
  <si>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</si>
  <si>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</si>
  <si>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</si>
  <si>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</si>
  <si>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</si>
  <si>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</si>
  <si>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</si>
  <si>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</si>
  <si>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</si>
  <si>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</si>
  <si>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</si>
  <si>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</si>
  <si>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</si>
  <si>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</si>
  <si>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</si>
  <si>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</si>
  <si>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</si>
  <si>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</si>
  <si>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</si>
  <si>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</si>
  <si>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</si>
  <si>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</si>
  <si>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</si>
  <si>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</si>
  <si>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</si>
  <si>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</si>
  <si>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</si>
  <si>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</si>
  <si>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</si>
  <si>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</si>
  <si>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</si>
  <si>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</si>
  <si>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</si>
  <si>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</si>
  <si>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</si>
  <si>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</si>
  <si>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</si>
  <si>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</si>
  <si>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</si>
  <si>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</si>
  <si>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</si>
  <si>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</si>
  <si>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</si>
  <si>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</si>
  <si>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</si>
  <si>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</si>
  <si>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</si>
  <si>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</si>
  <si>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</si>
  <si>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</si>
  <si>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</si>
  <si>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</si>
  <si>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</si>
  <si>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</si>
  <si>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</si>
  <si>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</si>
  <si>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</si>
  <si>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</si>
  <si>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</si>
  <si>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</si>
  <si>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</si>
  <si>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</si>
  <si>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</si>
  <si>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</si>
  <si>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</si>
  <si>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</si>
  <si>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</si>
  <si>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</si>
  <si>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</si>
  <si>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</si>
  <si>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</si>
  <si>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</si>
  <si>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</si>
  <si>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</si>
  <si>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</si>
  <si>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</si>
  <si>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</si>
  <si>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</si>
  <si>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</si>
  <si>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</si>
  <si>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</si>
  <si>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</si>
  <si>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</si>
  <si>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</si>
  <si>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</si>
  <si>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</si>
  <si>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</si>
  <si>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</si>
  <si>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</si>
  <si>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</si>
  <si>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</si>
  <si>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</si>
  <si>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</si>
  <si>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</si>
  <si>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</si>
  <si>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</si>
  <si>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</si>
  <si>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</si>
  <si>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</si>
  <si>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</si>
  <si>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</si>
  <si>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</si>
  <si>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</si>
  <si>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</si>
  <si>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</si>
  <si>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</si>
  <si>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</si>
  <si>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</si>
  <si>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</si>
  <si>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</si>
  <si>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</si>
  <si>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</si>
  <si>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</si>
  <si>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</si>
  <si>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</si>
  <si>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</si>
  <si>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</si>
  <si>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</si>
  <si>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</si>
  <si>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</si>
  <si>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</si>
  <si>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</si>
  <si>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</si>
  <si>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</si>
  <si>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</si>
  <si>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</si>
  <si>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</si>
  <si>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</si>
  <si>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</si>
  <si>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</si>
  <si>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</si>
  <si>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</si>
  <si>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</si>
  <si>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</si>
  <si>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</si>
  <si>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</si>
  <si>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</si>
  <si>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</si>
  <si>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</si>
  <si>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</si>
  <si>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</si>
  <si>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</si>
  <si>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</si>
  <si>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</si>
  <si>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</si>
  <si>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</si>
  <si>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</si>
  <si>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</si>
  <si>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</si>
  <si>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</si>
  <si>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</si>
  <si>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</si>
  <si>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</si>
  <si>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</si>
  <si>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</si>
  <si>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</si>
  <si>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</si>
  <si>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</si>
  <si>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</si>
  <si>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</si>
  <si>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</si>
  <si>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</si>
  <si>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</si>
  <si>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</si>
  <si>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</si>
  <si>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</si>
  <si>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</si>
  <si>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</si>
  <si>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</si>
  <si>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</si>
  <si>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</si>
  <si>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</si>
  <si>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</si>
  <si>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</si>
  <si>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</si>
  <si>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</si>
  <si>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</si>
  <si>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</si>
  <si>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</si>
  <si>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</si>
  <si>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</si>
  <si>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</si>
  <si>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</si>
  <si>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</si>
  <si>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</si>
  <si>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</si>
  <si>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</si>
  <si>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</si>
  <si>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</si>
  <si>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</si>
  <si>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</si>
  <si>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</si>
  <si>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</si>
  <si>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</si>
  <si>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</si>
  <si>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</si>
  <si>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</si>
  <si>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</si>
  <si>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</si>
  <si>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</si>
  <si>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</si>
  <si>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</si>
  <si>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</si>
  <si>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</si>
  <si>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</si>
  <si>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</si>
  <si>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</si>
  <si>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</si>
  <si>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</si>
  <si>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</si>
  <si>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</si>
  <si>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</si>
  <si>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</si>
  <si>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</si>
  <si>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</si>
  <si>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</si>
  <si>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</si>
  <si>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</si>
  <si>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</si>
  <si>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</si>
  <si>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</si>
  <si>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</si>
  <si>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</si>
  <si>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</si>
  <si>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</si>
  <si>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</si>
  <si>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</si>
  <si>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</si>
  <si>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</si>
  <si>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</si>
  <si>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</si>
  <si>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</si>
  <si>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</si>
  <si>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</si>
  <si>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</si>
  <si>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</si>
  <si>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</si>
  <si>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</si>
  <si>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</si>
  <si>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</si>
  <si>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</si>
  <si>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</si>
  <si>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</si>
  <si>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</si>
  <si>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</si>
  <si>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</si>
  <si>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</si>
  <si>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</si>
  <si>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</si>
  <si>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</si>
  <si>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</si>
  <si>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</si>
  <si>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</si>
  <si>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</si>
  <si>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</si>
  <si>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</si>
  <si>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</si>
  <si>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</si>
  <si>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</si>
  <si>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</si>
  <si>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</si>
  <si>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</si>
  <si>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</si>
  <si>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</si>
  <si>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</si>
  <si>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</si>
  <si>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</si>
  <si>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</si>
  <si>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</si>
  <si>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</si>
  <si>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</si>
  <si>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</si>
  <si>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</si>
  <si>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</si>
  <si>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</si>
  <si>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</si>
  <si>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</si>
  <si>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</si>
  <si>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</si>
  <si>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</si>
  <si>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</si>
  <si>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</si>
  <si>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</si>
  <si>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</si>
  <si>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</si>
  <si>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</si>
  <si>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</si>
  <si>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</si>
  <si>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</si>
  <si>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</si>
  <si>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</si>
  <si>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</si>
  <si>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</si>
  <si>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</si>
  <si>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</si>
  <si>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</si>
  <si>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</si>
  <si>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</si>
  <si>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</si>
  <si>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</si>
  <si>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</si>
  <si>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</si>
  <si>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</si>
  <si>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</si>
  <si>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</si>
  <si>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</si>
  <si>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</si>
  <si>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</si>
  <si>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</si>
  <si>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</si>
  <si>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</si>
  <si>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</si>
  <si>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</si>
  <si>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</si>
  <si>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</si>
  <si>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</si>
  <si>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</si>
  <si>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</si>
  <si>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</si>
  <si>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</si>
  <si>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</si>
  <si>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</si>
  <si>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</si>
  <si>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</si>
  <si>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</si>
  <si>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</si>
  <si>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</si>
  <si>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</si>
  <si>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</si>
  <si>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</si>
  <si>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</si>
  <si>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</si>
  <si>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</si>
  <si>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</si>
  <si>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</si>
  <si>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</si>
  <si>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</si>
  <si>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</si>
  <si>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</si>
  <si>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</si>
  <si>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</si>
  <si>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</si>
  <si>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</si>
  <si>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</si>
  <si>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</si>
  <si>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</si>
  <si>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</si>
  <si>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</si>
  <si>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</si>
  <si>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</si>
  <si>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</si>
  <si>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</si>
  <si>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</si>
  <si>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</si>
  <si>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</si>
  <si>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</si>
  <si>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</si>
  <si>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</si>
  <si>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</si>
  <si>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</si>
  <si>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</si>
  <si>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</si>
  <si>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</si>
  <si>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</si>
  <si>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</si>
  <si>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</si>
  <si>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</si>
  <si>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</si>
  <si>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</si>
  <si>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</si>
  <si>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</si>
  <si>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</si>
  <si>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</si>
  <si>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</si>
  <si>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</si>
  <si>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</si>
  <si>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</si>
  <si>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</si>
  <si>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</si>
  <si>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</si>
  <si>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</si>
  <si>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</si>
  <si>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</si>
  <si>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</si>
  <si>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</si>
  <si>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</si>
  <si>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</si>
  <si>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</si>
  <si>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</si>
  <si>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</si>
  <si>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</si>
  <si>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</si>
  <si>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</si>
  <si>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</si>
  <si>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</si>
  <si>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</si>
  <si>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</si>
  <si>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</si>
  <si>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</si>
  <si>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</si>
  <si>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</si>
  <si>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</si>
  <si>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</si>
  <si>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</si>
  <si>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</si>
  <si>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</si>
  <si>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</si>
  <si>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</si>
  <si>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</si>
  <si>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</si>
  <si>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</si>
  <si>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</si>
  <si>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</si>
  <si>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</si>
  <si>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</si>
  <si>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</si>
  <si>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</si>
  <si>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</si>
  <si>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</si>
  <si>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</si>
  <si>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</si>
  <si>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</si>
  <si>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</si>
  <si>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</si>
  <si>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</si>
  <si>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</si>
  <si>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</si>
  <si>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</si>
  <si>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</si>
  <si>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</si>
  <si>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</si>
  <si>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</si>
  <si>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</si>
  <si>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</si>
  <si>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</si>
  <si>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</si>
  <si>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</si>
  <si>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</si>
  <si>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</si>
  <si>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</si>
  <si>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</si>
  <si>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</si>
  <si>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</si>
  <si>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</si>
  <si>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</si>
  <si>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</si>
  <si>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</si>
  <si>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</si>
  <si>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</si>
  <si>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</si>
  <si>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</si>
  <si>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</si>
  <si>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</si>
  <si>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</si>
  <si>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</si>
  <si>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</si>
  <si>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</si>
  <si>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</si>
  <si>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</si>
  <si>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</si>
  <si>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</si>
  <si>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</si>
  <si>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</si>
  <si>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</si>
  <si>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</si>
  <si>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</si>
  <si>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</si>
  <si>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</si>
  <si>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</si>
  <si>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</si>
  <si>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</si>
  <si>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</si>
  <si>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</si>
  <si>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</si>
  <si>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</si>
  <si>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</si>
  <si>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</si>
  <si>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</si>
  <si>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</si>
  <si>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</si>
  <si>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</si>
  <si>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</si>
  <si>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</si>
  <si>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</si>
  <si>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</si>
  <si>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</si>
  <si>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</si>
  <si>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</si>
  <si>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</si>
  <si>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</si>
  <si>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</si>
  <si>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</si>
  <si>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</si>
  <si>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</si>
  <si>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</si>
  <si>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</si>
  <si>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</si>
  <si>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</si>
  <si>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</si>
  <si>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</si>
  <si>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</si>
  <si>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</si>
  <si>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</si>
  <si>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</si>
  <si>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</si>
  <si>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</si>
  <si>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</si>
  <si>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</si>
  <si>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</si>
  <si>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</si>
  <si>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</si>
  <si>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</si>
  <si>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</si>
  <si>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</si>
  <si>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</si>
  <si>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</si>
  <si>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</si>
  <si>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</si>
  <si>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</si>
  <si>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</si>
  <si>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</si>
  <si>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</si>
  <si>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</si>
  <si>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</si>
  <si>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</si>
  <si>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</si>
  <si>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</si>
  <si>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</si>
  <si>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</si>
  <si>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</si>
  <si>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</si>
  <si>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</si>
  <si>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</si>
  <si>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</si>
  <si>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</si>
  <si>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</si>
  <si>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</si>
  <si>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</si>
  <si>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</si>
  <si>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</si>
  <si>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</si>
  <si>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</si>
  <si>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</si>
  <si>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</si>
  <si>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</si>
  <si>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</si>
  <si>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</si>
  <si>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</si>
  <si>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</si>
  <si>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</si>
  <si>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</si>
  <si>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</si>
  <si>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</si>
  <si>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</si>
  <si>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</si>
  <si>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</si>
  <si>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</si>
  <si>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</si>
  <si>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</si>
  <si>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</si>
  <si>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</si>
  <si>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</si>
  <si>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</si>
  <si>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</si>
  <si>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</si>
  <si>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</si>
  <si>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</si>
  <si>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</si>
  <si>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</si>
  <si>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</si>
  <si>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</si>
  <si>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</si>
  <si>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</si>
  <si>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</si>
  <si>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</si>
  <si>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</si>
  <si>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</si>
  <si>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</si>
  <si>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</si>
  <si>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</si>
  <si>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</si>
  <si>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</si>
  <si>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</si>
  <si>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</si>
  <si>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</si>
  <si>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</si>
  <si>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</si>
  <si>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</si>
  <si>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</si>
  <si>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</si>
  <si>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</si>
  <si>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</si>
  <si>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</si>
  <si>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</si>
  <si>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</si>
  <si>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</si>
  <si>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</si>
  <si>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</si>
  <si>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</si>
  <si>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</si>
  <si>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</si>
  <si>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</si>
  <si>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</si>
  <si>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</si>
  <si>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</si>
  <si>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</si>
  <si>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</si>
  <si>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</si>
  <si>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</si>
  <si>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</si>
  <si>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</si>
  <si>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</si>
  <si>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</si>
  <si>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</si>
  <si>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</si>
  <si>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</si>
  <si>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</si>
  <si>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</si>
  <si>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</si>
  <si>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</si>
  <si>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</si>
  <si>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</si>
  <si>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</si>
  <si>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</si>
  <si>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</si>
  <si>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</si>
  <si>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</si>
  <si>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</si>
  <si>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</si>
  <si>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</si>
  <si>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</si>
  <si>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</si>
  <si>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</si>
  <si>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</si>
  <si>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</si>
  <si>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</si>
  <si>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</si>
  <si>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</si>
  <si>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</si>
  <si>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</si>
  <si>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</si>
  <si>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</si>
  <si>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</si>
  <si>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</si>
  <si>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</si>
  <si>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</si>
  <si>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</si>
  <si>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</si>
  <si>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</si>
  <si>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</si>
  <si>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</si>
  <si>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</si>
  <si>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</si>
  <si>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</si>
  <si>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</si>
  <si>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</si>
  <si>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</si>
  <si>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</si>
  <si>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</si>
  <si>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</si>
  <si>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</si>
  <si>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</si>
  <si>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</si>
  <si>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</si>
  <si>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</si>
  <si>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</si>
  <si>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</si>
  <si>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</si>
  <si>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</si>
  <si>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</si>
  <si>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</si>
  <si>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</si>
  <si>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</si>
  <si>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</si>
  <si>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</si>
  <si>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</si>
  <si>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</si>
  <si>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</si>
  <si>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</si>
  <si>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</si>
  <si>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</si>
  <si>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</si>
  <si>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</si>
  <si>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</si>
  <si>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</si>
  <si>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</si>
  <si>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</si>
  <si>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</si>
  <si>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</si>
  <si>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</si>
  <si>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</si>
  <si>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</si>
  <si>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</si>
  <si>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</si>
  <si>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</si>
  <si>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</si>
  <si>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</si>
  <si>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</si>
  <si>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</si>
  <si>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</si>
  <si>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</si>
  <si>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</si>
  <si>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</si>
  <si>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</si>
  <si>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</si>
  <si>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</si>
  <si>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</si>
  <si>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</si>
  <si>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</si>
  <si>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</si>
  <si>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</si>
  <si>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</si>
  <si>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</si>
  <si>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</si>
  <si>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</si>
  <si>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</si>
  <si>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</si>
  <si>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</si>
  <si>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</si>
  <si>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</si>
  <si>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</si>
  <si>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</si>
  <si>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</si>
  <si>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</si>
  <si>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</si>
  <si>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</si>
  <si>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</si>
  <si>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</si>
  <si>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</si>
  <si>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</si>
  <si>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</si>
  <si>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</si>
  <si>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</si>
  <si>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</si>
  <si>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</si>
  <si>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</si>
  <si>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</si>
  <si>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</si>
  <si>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</si>
  <si>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</si>
  <si>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</si>
  <si>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</si>
  <si>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</si>
  <si>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</si>
  <si>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</si>
  <si>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</si>
  <si>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</si>
  <si>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</si>
  <si>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</si>
  <si>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</si>
  <si>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</si>
  <si>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</si>
  <si>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</si>
  <si>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</si>
  <si>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</si>
  <si>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</si>
  <si>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</si>
  <si>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</si>
  <si>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</si>
  <si>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</si>
  <si>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</si>
  <si>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</si>
  <si>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</si>
  <si>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</si>
  <si>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</si>
  <si>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</si>
  <si>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</si>
  <si>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</si>
  <si>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</si>
  <si>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</si>
  <si>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</si>
  <si>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</si>
  <si>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</si>
  <si>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</si>
  <si>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</si>
  <si>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</si>
  <si>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</si>
  <si>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</si>
  <si>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</si>
  <si>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</si>
  <si>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</si>
  <si>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</si>
  <si>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</si>
  <si>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</si>
  <si>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</si>
  <si>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</si>
  <si>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</si>
  <si>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</si>
  <si>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</si>
  <si>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</si>
  <si>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</si>
  <si>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</si>
  <si>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</si>
  <si>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</si>
  <si>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</si>
  <si>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</si>
  <si>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</si>
  <si>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</si>
  <si>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</si>
  <si>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</si>
  <si>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</si>
  <si>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</si>
  <si>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</si>
  <si>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</si>
  <si>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</si>
  <si>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</si>
  <si>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</si>
  <si>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</si>
  <si>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</si>
  <si>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</si>
  <si>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</si>
  <si>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</si>
  <si>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</si>
  <si>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</si>
  <si>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</si>
  <si>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</si>
  <si>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</si>
  <si>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</si>
  <si>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</si>
  <si>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</si>
  <si>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</si>
  <si>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</si>
  <si>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</si>
  <si>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</si>
  <si>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</si>
  <si>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</si>
  <si>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</si>
  <si>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</si>
  <si>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</si>
  <si>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</si>
  <si>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</si>
  <si>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</si>
  <si>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</si>
  <si>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</si>
  <si>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</si>
  <si>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</si>
  <si>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</si>
  <si>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</si>
  <si>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</si>
  <si>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</si>
  <si>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</si>
  <si>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</si>
  <si>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</si>
  <si>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</si>
  <si>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</si>
  <si>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</si>
  <si>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</si>
  <si>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</si>
  <si>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</si>
  <si>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</si>
  <si>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</si>
  <si>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</si>
  <si>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</si>
  <si>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</si>
  <si>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</si>
  <si>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</si>
  <si>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</si>
  <si>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</si>
  <si>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</si>
  <si>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</si>
  <si>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</si>
  <si>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</si>
  <si>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</si>
  <si>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</si>
  <si>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</si>
  <si>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</si>
  <si>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</si>
  <si>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</si>
  <si>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</si>
  <si>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</si>
  <si>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</si>
  <si>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</si>
  <si>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</si>
  <si>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</si>
  <si>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</si>
  <si>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</si>
  <si>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</si>
  <si>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</si>
  <si>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</si>
  <si>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</si>
  <si>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</si>
  <si>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</si>
  <si>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</si>
  <si>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</si>
  <si>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</si>
  <si>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</si>
  <si>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</si>
  <si>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</si>
  <si>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</si>
  <si>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</si>
  <si>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</si>
  <si>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</si>
  <si>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</si>
  <si>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</si>
  <si>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</si>
  <si>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</si>
  <si>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</si>
  <si>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</si>
  <si>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</si>
  <si>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</si>
  <si>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</si>
  <si>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</si>
  <si>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</si>
  <si>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</si>
  <si>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</si>
  <si>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</si>
  <si>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</si>
  <si>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</si>
  <si>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</si>
  <si>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</si>
  <si>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</si>
  <si>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</si>
  <si>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</si>
  <si>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</si>
  <si>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</si>
  <si>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</si>
  <si>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</si>
  <si>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</si>
  <si>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</si>
  <si>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</si>
  <si>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</si>
  <si>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</si>
  <si>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</si>
  <si>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</si>
  <si>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</si>
  <si>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</si>
  <si>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</si>
  <si>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</si>
  <si>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</si>
  <si>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</si>
  <si>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</si>
  <si>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</si>
  <si>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</si>
  <si>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</si>
  <si>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</si>
  <si>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</si>
  <si>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</si>
  <si>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</si>
  <si>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</si>
  <si>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</si>
  <si>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</si>
  <si>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</si>
  <si>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</si>
  <si>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</si>
  <si>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</si>
  <si>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</si>
  <si>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</si>
  <si>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</si>
  <si>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</si>
  <si>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</si>
  <si>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</si>
  <si>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</si>
  <si>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</si>
  <si>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</si>
  <si>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</si>
  <si>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</si>
  <si>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</si>
  <si>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</si>
  <si>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</si>
  <si>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</si>
  <si>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</si>
  <si>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</si>
  <si>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</si>
  <si>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</si>
  <si>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</si>
  <si>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</si>
  <si>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</si>
  <si>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</si>
  <si>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</si>
  <si>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</si>
  <si>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</si>
  <si>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</si>
  <si>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</si>
  <si>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</si>
  <si>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</si>
  <si>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</si>
  <si>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</si>
  <si>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</si>
  <si>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</si>
  <si>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</si>
  <si>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</si>
  <si>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</si>
  <si>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</si>
  <si>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</si>
  <si>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</si>
  <si>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</si>
  <si>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</si>
  <si>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</si>
  <si>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</si>
  <si>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</si>
  <si>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</si>
  <si>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</si>
  <si>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</si>
  <si>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</si>
  <si>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</si>
  <si>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</si>
  <si>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</si>
  <si>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</si>
  <si>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</si>
  <si>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</si>
  <si>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</si>
  <si>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</si>
  <si>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</si>
  <si>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</si>
  <si>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</si>
  <si>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</si>
  <si>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</si>
  <si>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</si>
  <si>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</si>
  <si>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</si>
  <si>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</si>
  <si>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</si>
  <si>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</si>
  <si>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</si>
  <si>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</si>
  <si>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</si>
  <si>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</si>
  <si>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</si>
  <si>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</si>
  <si>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</si>
  <si>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</si>
  <si>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</si>
  <si>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</si>
  <si>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</si>
  <si>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</si>
  <si>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</si>
  <si>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</si>
  <si>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</si>
  <si>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</si>
  <si>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</si>
  <si>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</si>
  <si>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</si>
  <si>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</si>
  <si>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</si>
  <si>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</si>
  <si>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</si>
  <si>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</si>
  <si>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</si>
  <si>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</si>
  <si>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</si>
  <si>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</si>
  <si>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</si>
  <si>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</si>
  <si>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</si>
  <si>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</si>
  <si>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</si>
  <si>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</si>
  <si>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</si>
  <si>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</si>
  <si>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</si>
  <si>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</si>
  <si>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</si>
  <si>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</si>
  <si>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</si>
  <si>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</si>
  <si>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</si>
  <si>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</si>
  <si>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</si>
  <si>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</si>
  <si>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</si>
  <si>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</si>
  <si>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</si>
  <si>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</si>
  <si>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</si>
  <si>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</si>
  <si>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</si>
  <si>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</si>
  <si>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</si>
  <si>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</si>
  <si>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</si>
  <si>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</si>
  <si>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</si>
  <si>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</si>
  <si>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</si>
  <si>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</si>
  <si>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</si>
  <si>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</si>
  <si>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</si>
  <si>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</si>
  <si>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</si>
  <si>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</si>
  <si>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</si>
  <si>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</si>
  <si>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</si>
  <si>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</si>
  <si>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</si>
  <si>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</si>
  <si>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</si>
  <si>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</si>
  <si>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</si>
  <si>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</si>
  <si>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</si>
  <si>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</si>
  <si>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</si>
  <si>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</si>
  <si>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</si>
  <si>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</si>
  <si>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</si>
  <si>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</si>
  <si>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</si>
  <si>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</si>
  <si>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</si>
  <si>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</si>
  <si>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</si>
  <si>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</si>
  <si>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</si>
  <si>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</si>
  <si>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</si>
  <si>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</si>
  <si>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</si>
  <si>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</si>
  <si>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</si>
  <si>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</si>
  <si>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</si>
  <si>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</si>
  <si>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</si>
  <si>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</si>
  <si>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</si>
  <si>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</si>
  <si>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</si>
  <si>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</si>
  <si>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</si>
  <si>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</si>
  <si>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</si>
  <si>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</si>
  <si>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</si>
  <si>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</si>
  <si>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</si>
  <si>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</si>
  <si>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</si>
  <si>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</si>
  <si>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</si>
  <si>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</si>
  <si>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</si>
  <si>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</si>
  <si>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</si>
  <si>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</si>
  <si>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</si>
  <si>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</si>
  <si>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</si>
  <si>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</si>
  <si>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</si>
  <si>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</si>
  <si>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</si>
  <si>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</si>
  <si>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</si>
  <si>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</si>
  <si>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</si>
  <si>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</si>
  <si>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</si>
  <si>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</si>
  <si>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</si>
  <si>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</si>
  <si>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</si>
  <si>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</si>
  <si>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</si>
  <si>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</si>
  <si>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</si>
  <si>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</si>
  <si>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</si>
  <si>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</si>
  <si>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</si>
  <si>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</si>
  <si>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</si>
  <si>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</si>
  <si>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</si>
  <si>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</si>
  <si>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</si>
  <si>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</si>
  <si>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</si>
  <si>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</si>
  <si>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</si>
  <si>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</si>
  <si>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</si>
  <si>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</si>
  <si>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</si>
  <si>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</si>
  <si>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</si>
  <si>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</si>
  <si>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</si>
  <si>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</si>
  <si>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</si>
  <si>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</si>
  <si>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</si>
  <si>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</si>
  <si>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</si>
  <si>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</si>
  <si>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</si>
  <si>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</si>
  <si>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</si>
  <si>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</si>
  <si>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</si>
  <si>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</si>
  <si>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</si>
  <si>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</si>
  <si>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</si>
  <si>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</si>
  <si>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</si>
  <si>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</si>
  <si>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</si>
  <si>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</si>
  <si>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</si>
  <si>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</si>
  <si>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</si>
  <si>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</si>
  <si>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</si>
  <si>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</si>
  <si>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</si>
  <si>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</si>
  <si>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</si>
  <si>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</si>
  <si>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</si>
  <si>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</si>
  <si>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</si>
  <si>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</si>
  <si>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</si>
  <si>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</si>
  <si>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</si>
  <si>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</si>
  <si>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</si>
  <si>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</si>
  <si>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</si>
  <si>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</si>
  <si>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</si>
  <si>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</si>
  <si>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</si>
  <si>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</si>
  <si>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</si>
  <si>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</si>
  <si>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</si>
  <si>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</si>
  <si>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</si>
  <si>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</si>
  <si>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</si>
  <si>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</si>
  <si>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</si>
  <si>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</si>
  <si>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</si>
  <si>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</si>
  <si>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</si>
  <si>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</si>
  <si>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</si>
  <si>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</si>
  <si>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</si>
  <si>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</si>
  <si>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</si>
  <si>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</si>
  <si>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</si>
  <si>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</si>
  <si>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</si>
  <si>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</si>
  <si>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</si>
  <si>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</si>
  <si>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</si>
  <si>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</si>
  <si>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</si>
  <si>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</si>
  <si>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</si>
  <si>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</si>
  <si>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</si>
  <si>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</si>
  <si>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</si>
  <si>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</si>
  <si>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</si>
  <si>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</si>
  <si>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</si>
  <si>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</si>
  <si>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</si>
  <si>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</si>
  <si>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</si>
  <si>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</si>
  <si>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</si>
  <si>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</si>
  <si>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</si>
  <si>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</si>
  <si>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</si>
  <si>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</si>
  <si>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</si>
  <si>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</si>
  <si>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</si>
  <si>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</si>
  <si>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</si>
  <si>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</si>
  <si>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</si>
  <si>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</si>
  <si>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</si>
  <si>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</si>
  <si>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</si>
  <si>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</si>
  <si>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</si>
  <si>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</si>
  <si>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</si>
  <si>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</si>
  <si>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</si>
  <si>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</si>
  <si>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</si>
  <si>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</si>
  <si>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</si>
  <si>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</si>
  <si>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</si>
  <si>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</si>
  <si>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</si>
  <si>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</si>
  <si>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</si>
  <si>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</si>
  <si>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</si>
  <si>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</si>
  <si>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</si>
  <si>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</si>
  <si>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</si>
  <si>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</si>
  <si>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</si>
  <si>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</si>
  <si>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</si>
  <si>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</si>
  <si>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</si>
  <si>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</si>
  <si>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</si>
  <si>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</si>
  <si>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</si>
  <si>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</si>
  <si>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</si>
  <si>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</si>
  <si>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</si>
  <si>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</si>
  <si>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</si>
  <si>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</si>
  <si>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</si>
  <si>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</si>
  <si>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</si>
  <si>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</si>
  <si>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</si>
  <si>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</si>
  <si>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</si>
  <si>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</si>
  <si>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</si>
  <si>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</si>
  <si>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</si>
  <si>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</si>
  <si>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</si>
  <si>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</si>
  <si>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</si>
  <si>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</si>
  <si>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</si>
  <si>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</si>
  <si>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</si>
  <si>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</si>
  <si>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</si>
  <si>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</si>
  <si>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</si>
  <si>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</si>
  <si>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</si>
  <si>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</si>
  <si>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</si>
  <si>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</si>
  <si>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</si>
  <si>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</si>
  <si>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</si>
  <si>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</si>
  <si>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</si>
  <si>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</si>
  <si>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</si>
  <si>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</si>
  <si>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</si>
  <si>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</si>
  <si>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</si>
  <si>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</si>
  <si>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</si>
  <si>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</si>
  <si>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</si>
  <si>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</si>
  <si>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</si>
  <si>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</si>
  <si>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</si>
  <si>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</si>
  <si>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</si>
  <si>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</si>
  <si>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</si>
  <si>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</si>
  <si>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</si>
  <si>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</si>
  <si>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</si>
  <si>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</si>
  <si>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</si>
  <si>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</si>
  <si>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</si>
  <si>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</si>
  <si>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</si>
  <si>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</si>
  <si>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</si>
  <si>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</si>
  <si>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</si>
  <si>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</si>
  <si>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</si>
  <si>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</si>
  <si>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</si>
  <si>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</si>
  <si>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</si>
  <si>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</si>
  <si>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</si>
  <si>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</si>
  <si>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</si>
  <si>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</si>
  <si>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</si>
  <si>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</si>
  <si>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</si>
  <si>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</si>
  <si>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</si>
  <si>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</si>
  <si>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</si>
  <si>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</si>
  <si>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</si>
  <si>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</si>
  <si>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</si>
  <si>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</si>
  <si>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</si>
  <si>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</si>
  <si>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</si>
  <si>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</si>
  <si>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</si>
  <si>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</si>
  <si>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</si>
  <si>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</si>
  <si>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</si>
  <si>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</si>
  <si>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</si>
  <si>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</si>
  <si>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</si>
  <si>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</si>
  <si>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</si>
  <si>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</si>
  <si>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</si>
  <si>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</si>
  <si>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</si>
  <si>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</si>
  <si>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</si>
  <si>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</si>
  <si>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</si>
  <si>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</si>
  <si>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</si>
  <si>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</si>
  <si>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</si>
  <si>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</si>
  <si>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</si>
  <si>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</si>
  <si>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</si>
  <si>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</si>
  <si>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</si>
  <si>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</si>
  <si>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</si>
  <si>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</si>
  <si>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</si>
  <si>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</si>
  <si>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</si>
  <si>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</si>
  <si>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</si>
  <si>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</si>
  <si>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</si>
  <si>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</si>
  <si>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</si>
  <si>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</si>
  <si>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</si>
  <si>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</si>
  <si>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</si>
  <si>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</si>
  <si>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</si>
  <si>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</si>
  <si>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</si>
  <si>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</si>
  <si>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</si>
  <si>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</si>
  <si>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</si>
  <si>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</si>
  <si>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</si>
  <si>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</si>
  <si>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</si>
  <si>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</si>
  <si>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</si>
  <si>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</si>
  <si>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</si>
  <si>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</si>
  <si>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</si>
  <si>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</si>
  <si>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</si>
  <si>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</si>
  <si>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</si>
  <si>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</si>
  <si>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</si>
  <si>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</si>
  <si>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</si>
  <si>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</si>
  <si>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</si>
  <si>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</si>
  <si>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</si>
  <si>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</si>
  <si>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</si>
  <si>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</si>
  <si>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</si>
  <si>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</si>
  <si>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</si>
  <si>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</si>
  <si>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</si>
  <si>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</si>
  <si>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</si>
  <si>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</si>
  <si>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</si>
  <si>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</si>
  <si>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</si>
  <si>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</si>
  <si>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</si>
  <si>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</si>
  <si>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</si>
  <si>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</si>
  <si>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</si>
  <si>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</si>
  <si>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</si>
  <si>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</si>
  <si>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</si>
  <si>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</si>
  <si>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</si>
  <si>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</si>
  <si>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</si>
  <si>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</si>
  <si>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</si>
  <si>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</si>
  <si>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</si>
  <si>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</si>
  <si>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</si>
  <si>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</si>
  <si>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</si>
  <si>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</si>
  <si>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</si>
  <si>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</si>
  <si>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</si>
  <si>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</si>
  <si>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</si>
  <si>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</si>
  <si>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</si>
  <si>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</si>
  <si>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</si>
  <si>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</si>
  <si>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</si>
  <si>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</si>
  <si>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</si>
  <si>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</si>
  <si>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</si>
  <si>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</si>
  <si>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</si>
  <si>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</si>
  <si>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</si>
  <si>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</si>
  <si>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</si>
  <si>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</si>
  <si>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</si>
  <si>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</si>
  <si>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</si>
  <si>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</si>
  <si>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</si>
  <si>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</si>
  <si>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</si>
  <si>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</si>
  <si>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</si>
  <si>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</si>
  <si>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</si>
  <si>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</si>
  <si>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</si>
  <si>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</si>
  <si>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</si>
  <si>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</si>
  <si>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</si>
  <si>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</si>
  <si>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</si>
  <si>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</si>
  <si>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</si>
  <si>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</si>
  <si>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</si>
  <si>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</si>
  <si>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</si>
  <si>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</si>
  <si>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</si>
  <si>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</si>
  <si>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</si>
  <si>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</si>
  <si>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</si>
  <si>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</si>
  <si>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</si>
  <si>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</si>
  <si>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</si>
  <si>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</si>
  <si>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</si>
  <si>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</si>
  <si>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</si>
  <si>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</si>
  <si>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</si>
  <si>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</si>
  <si>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</si>
  <si>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</si>
  <si>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</si>
  <si>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</si>
  <si>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</si>
  <si>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</si>
  <si>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</si>
  <si>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</si>
  <si>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</si>
  <si>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</si>
  <si>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</si>
  <si>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</si>
  <si>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</si>
  <si>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</si>
  <si>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</si>
  <si>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</si>
  <si>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</si>
  <si>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</si>
  <si>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</si>
  <si>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</si>
  <si>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</si>
  <si>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</si>
  <si>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</si>
  <si>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</si>
  <si>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</si>
  <si>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</si>
  <si>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</si>
  <si>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</si>
  <si>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</si>
  <si>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</si>
  <si>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</si>
  <si>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</si>
  <si>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</si>
  <si>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</si>
  <si>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</si>
  <si>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</si>
  <si>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</si>
  <si>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</si>
  <si>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</si>
  <si>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</si>
  <si>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</si>
  <si>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</si>
  <si>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</si>
  <si>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</si>
  <si>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</si>
  <si>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</si>
  <si>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</si>
  <si>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</si>
  <si>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</si>
  <si>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</si>
  <si>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</si>
  <si>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</si>
  <si>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</si>
  <si>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</si>
  <si>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</si>
  <si>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</si>
  <si>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</si>
  <si>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</si>
  <si>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</si>
  <si>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</si>
  <si>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</si>
  <si>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</si>
  <si>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</si>
  <si>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</si>
  <si>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</si>
  <si>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</si>
  <si>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</si>
  <si>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</si>
  <si>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</si>
  <si>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</si>
  <si>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</si>
  <si>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</si>
  <si>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</si>
  <si>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</si>
  <si>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</si>
  <si>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</si>
  <si>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</si>
  <si>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</si>
  <si>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</si>
  <si>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</si>
  <si>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</si>
  <si>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</si>
  <si>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</si>
  <si>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</si>
  <si>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</si>
  <si>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</si>
  <si>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</si>
  <si>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</si>
  <si>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</si>
  <si>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</si>
  <si>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</si>
  <si>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</si>
  <si>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</si>
  <si>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</si>
  <si>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</si>
  <si>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</si>
  <si>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</si>
  <si>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</si>
  <si>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</si>
  <si>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</si>
  <si>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</si>
  <si>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</si>
  <si>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</si>
  <si>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</si>
  <si>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</si>
  <si>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</si>
  <si>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</si>
  <si>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</si>
  <si>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</si>
  <si>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</si>
  <si>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</si>
  <si>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</si>
  <si>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</si>
  <si>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</si>
  <si>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</si>
  <si>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</si>
  <si>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</si>
  <si>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</si>
  <si>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</si>
  <si>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</si>
  <si>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</si>
  <si>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</si>
  <si>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</si>
  <si>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</si>
  <si>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</si>
  <si>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</si>
  <si>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</si>
  <si>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</si>
  <si>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</si>
  <si>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</si>
  <si>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</si>
  <si>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</si>
  <si>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</si>
  <si>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</si>
  <si>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</si>
  <si>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</si>
  <si>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</si>
  <si>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</si>
  <si>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</si>
  <si>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</si>
  <si>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</si>
  <si>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</si>
  <si>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</si>
  <si>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</si>
  <si>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</si>
  <si>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</si>
  <si>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</si>
  <si>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</si>
  <si>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</si>
  <si>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</si>
  <si>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</si>
  <si>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</si>
  <si>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</si>
  <si>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</si>
  <si>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</si>
  <si>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</si>
  <si>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</si>
  <si>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</si>
  <si>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</si>
  <si>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</si>
  <si>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</si>
  <si>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</si>
  <si>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</si>
  <si>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</si>
  <si>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</si>
  <si>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</si>
  <si>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</si>
  <si>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</si>
  <si>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</si>
  <si>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</si>
  <si>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</si>
  <si>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</si>
  <si>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</si>
  <si>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</si>
  <si>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</si>
  <si>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</si>
  <si>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</si>
  <si>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</si>
  <si>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</si>
  <si>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</si>
  <si>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</si>
  <si>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</si>
  <si>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</si>
  <si>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</si>
  <si>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</si>
  <si>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</si>
  <si>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</si>
  <si>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</si>
  <si>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</si>
  <si>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</si>
  <si>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</si>
  <si>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</si>
  <si>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</si>
  <si>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</si>
  <si>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</si>
  <si>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</si>
  <si>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</si>
  <si>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</si>
  <si>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</si>
  <si>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</si>
  <si>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</si>
  <si>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</si>
  <si>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</si>
  <si>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</si>
  <si>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</si>
  <si>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</si>
  <si>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</si>
  <si>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</si>
  <si>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</si>
  <si>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</si>
  <si>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</si>
  <si>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</si>
  <si>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</si>
  <si>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</si>
  <si>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</si>
  <si>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</si>
  <si>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</si>
  <si>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</si>
  <si>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</si>
  <si>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</si>
  <si>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</si>
  <si>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</si>
  <si>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</si>
  <si>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</si>
  <si>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</si>
  <si>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</si>
  <si>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</si>
  <si>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</si>
  <si>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</si>
  <si>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</si>
  <si>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</si>
  <si>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</si>
  <si>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</si>
  <si>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</si>
  <si>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</si>
  <si>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</si>
  <si>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</si>
  <si>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</si>
  <si>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</si>
  <si>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</si>
  <si>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</si>
  <si>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</si>
  <si>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</si>
  <si>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</si>
  <si>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</si>
  <si>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</si>
  <si>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</si>
  <si>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</si>
  <si>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</si>
  <si>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</si>
  <si>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</si>
  <si>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</si>
  <si>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</si>
  <si>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</si>
  <si>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</si>
  <si>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</si>
  <si>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</si>
  <si>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</si>
  <si>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</si>
  <si>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</si>
  <si>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</si>
  <si>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</si>
  <si>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</si>
  <si>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</si>
  <si>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</si>
  <si>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</si>
  <si>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</si>
  <si>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</si>
  <si>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</si>
  <si>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</si>
  <si>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</si>
  <si>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</si>
  <si>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</si>
  <si>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</si>
  <si>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</si>
  <si>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</si>
  <si>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</si>
  <si>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</si>
  <si>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</si>
  <si>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</si>
  <si>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</si>
  <si>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</si>
  <si>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</si>
  <si>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</si>
  <si>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</si>
  <si>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</si>
  <si>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</si>
  <si>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</si>
  <si>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</si>
  <si>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</si>
  <si>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</si>
  <si>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</si>
  <si>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</si>
  <si>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</si>
  <si>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</si>
  <si>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</si>
  <si>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</si>
  <si>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</si>
  <si>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</si>
  <si>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</si>
  <si>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</si>
  <si>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</si>
  <si>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</si>
  <si>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</si>
  <si>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</si>
  <si>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</si>
  <si>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</si>
  <si>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</si>
  <si>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</si>
  <si>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</si>
  <si>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</si>
  <si>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</si>
  <si>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</si>
  <si>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</si>
  <si>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</si>
  <si>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</si>
  <si>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</si>
  <si>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</si>
  <si>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</si>
  <si>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</si>
  <si>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</si>
  <si>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</si>
  <si>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</si>
  <si>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</si>
  <si>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</si>
  <si>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</si>
  <si>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</si>
  <si>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</si>
  <si>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</si>
  <si>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</si>
  <si>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</si>
  <si>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</si>
  <si>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</si>
  <si>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</si>
  <si>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</si>
  <si>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</si>
  <si>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</si>
  <si>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</si>
  <si>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</si>
  <si>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</si>
  <si>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</si>
  <si>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</si>
  <si>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</si>
  <si>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</si>
  <si>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</si>
  <si>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</si>
  <si>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</si>
  <si>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</si>
  <si>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</si>
  <si>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</si>
  <si>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</si>
  <si>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</si>
  <si>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</si>
  <si>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</si>
  <si>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</si>
  <si>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</si>
  <si>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</si>
  <si>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</si>
  <si>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</si>
  <si>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</si>
  <si>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</si>
  <si>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</si>
  <si>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</si>
  <si>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</si>
  <si>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</si>
  <si>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</si>
  <si>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</si>
  <si>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</si>
  <si>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</si>
  <si>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</si>
  <si>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</si>
  <si>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</si>
  <si>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</si>
  <si>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</si>
  <si>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</si>
  <si>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</si>
  <si>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</si>
  <si>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</si>
  <si>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</si>
  <si>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</si>
  <si>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</si>
  <si>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</si>
  <si>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</si>
  <si>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</si>
  <si>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</si>
  <si>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</si>
  <si>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</si>
  <si>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</si>
  <si>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</si>
  <si>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</si>
  <si>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</si>
  <si>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</si>
  <si>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</si>
  <si>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</si>
  <si>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</si>
  <si>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</si>
  <si>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</si>
  <si>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</si>
  <si>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</si>
  <si>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</si>
  <si>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</si>
  <si>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</si>
  <si>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</si>
  <si>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</si>
  <si>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</si>
  <si>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</si>
  <si>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</si>
  <si>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</si>
  <si>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</si>
  <si>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</si>
  <si>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</si>
  <si>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</si>
  <si>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</si>
  <si>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</si>
  <si>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</si>
  <si>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</si>
  <si>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</si>
  <si>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</si>
  <si>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</si>
  <si>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</si>
  <si>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</si>
  <si>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</si>
  <si>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</si>
  <si>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</si>
  <si>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</si>
  <si>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</si>
  <si>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</si>
  <si>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</si>
  <si>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</si>
  <si>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</si>
  <si>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</si>
  <si>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</si>
  <si>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</si>
  <si>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</si>
  <si>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</si>
  <si>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</si>
  <si>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</si>
  <si>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</si>
  <si>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</si>
  <si>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</si>
  <si>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</si>
  <si>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</si>
  <si>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</si>
  <si>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</si>
  <si>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</si>
  <si>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</si>
  <si>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</si>
  <si>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</si>
  <si>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</si>
  <si>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</si>
  <si>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</si>
  <si>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</si>
  <si>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</si>
  <si>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</si>
  <si>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</si>
  <si>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</si>
  <si>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</si>
  <si>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</si>
  <si>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</si>
  <si>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</si>
  <si>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</si>
  <si>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</si>
  <si>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</si>
  <si>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</si>
  <si>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</si>
  <si>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</si>
  <si>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</si>
  <si>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</si>
  <si>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</si>
  <si>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</si>
  <si>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</si>
  <si>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</si>
  <si>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</si>
  <si>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</si>
  <si>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</si>
  <si>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</si>
  <si>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</si>
  <si>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</si>
  <si>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</si>
  <si>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</si>
  <si>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</si>
  <si>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</si>
  <si>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</si>
  <si>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</si>
  <si>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</si>
  <si>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</si>
  <si>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</si>
  <si>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</si>
  <si>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</si>
  <si>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</si>
  <si>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</si>
  <si>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</si>
  <si>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</si>
  <si>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</si>
  <si>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</si>
  <si>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</si>
  <si>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</si>
  <si>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</si>
  <si>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</si>
  <si>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</si>
  <si>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</si>
  <si>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</si>
  <si>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</si>
  <si>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</si>
  <si>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</si>
  <si>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</si>
  <si>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</si>
  <si>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</si>
  <si>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</si>
  <si>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</si>
  <si>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</si>
  <si>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</si>
  <si>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</si>
  <si>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</si>
  <si>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</si>
  <si>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</si>
  <si>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</si>
  <si>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</si>
  <si>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</si>
  <si>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</si>
  <si>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</si>
  <si>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</si>
  <si>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</si>
  <si>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</si>
  <si>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</si>
  <si>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</si>
  <si>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</si>
  <si>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</si>
  <si>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</si>
  <si>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</si>
  <si>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</si>
  <si>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</si>
  <si>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</si>
  <si>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</si>
  <si>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</si>
  <si>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</si>
  <si>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</si>
  <si>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</si>
  <si>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</si>
  <si>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</si>
  <si>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</si>
  <si>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</si>
  <si>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</si>
  <si>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</si>
  <si>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</si>
  <si>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</si>
  <si>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</si>
  <si>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</si>
  <si>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</si>
  <si>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</si>
  <si>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</si>
  <si>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</si>
  <si>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</si>
  <si>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</si>
  <si>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</si>
  <si>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</si>
  <si>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</si>
  <si>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</si>
  <si>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</si>
  <si>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</si>
  <si>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</si>
  <si>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</si>
  <si>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</si>
  <si>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</si>
  <si>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</si>
  <si>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</si>
  <si>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</si>
  <si>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</si>
  <si>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</si>
  <si>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</si>
  <si>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</si>
  <si>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</si>
  <si>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</si>
  <si>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</si>
  <si>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</si>
  <si>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</si>
  <si>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</si>
  <si>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</si>
  <si>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</si>
  <si>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</si>
  <si>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</si>
  <si>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</si>
  <si>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</si>
  <si>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</si>
  <si>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</si>
  <si>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</si>
  <si>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</si>
  <si>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</si>
  <si>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</si>
  <si>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</si>
  <si>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</si>
  <si>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</si>
  <si>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</si>
  <si>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</si>
  <si>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</si>
  <si>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</si>
  <si>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</si>
  <si>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</si>
  <si>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</si>
  <si>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</si>
  <si>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</si>
  <si>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</si>
  <si>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</si>
  <si>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</si>
  <si>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</si>
  <si>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</si>
  <si>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</si>
  <si>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</si>
  <si>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</si>
  <si>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</si>
  <si>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</si>
  <si>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</si>
  <si>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</si>
  <si>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</si>
  <si>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</si>
  <si>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</si>
  <si>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</si>
  <si>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</si>
  <si>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</si>
  <si>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</si>
  <si>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</si>
  <si>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</si>
  <si>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</si>
  <si>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</si>
  <si>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</si>
  <si>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</si>
  <si>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</si>
  <si>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</si>
  <si>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</si>
  <si>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</si>
  <si>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</si>
  <si>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</si>
  <si>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</si>
  <si>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</si>
  <si>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</si>
  <si>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</si>
  <si>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</si>
  <si>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</si>
  <si>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</si>
  <si>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</si>
  <si>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</si>
  <si>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</si>
  <si>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</si>
  <si>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</si>
  <si>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</si>
  <si>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</si>
  <si>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</si>
  <si>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</si>
  <si>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</si>
  <si>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</si>
  <si>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</si>
  <si>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</si>
  <si>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</si>
  <si>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</si>
  <si>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</si>
  <si>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</si>
  <si>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</si>
  <si>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</si>
  <si>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</si>
  <si>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</si>
  <si>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</si>
  <si>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</si>
  <si>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</si>
  <si>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</si>
  <si>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</si>
  <si>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</si>
  <si>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</si>
  <si>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</si>
  <si>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</si>
  <si>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</si>
  <si>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</si>
  <si>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</si>
  <si>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</si>
  <si>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</si>
  <si>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</si>
  <si>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</si>
  <si>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</si>
  <si>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</si>
  <si>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</si>
  <si>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</si>
  <si>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</si>
  <si>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</si>
  <si>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</si>
  <si>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</si>
  <si>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</si>
  <si>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</si>
  <si>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</si>
  <si>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</si>
  <si>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</si>
  <si>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</si>
  <si>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</si>
  <si>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</si>
  <si>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</si>
  <si>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</si>
  <si>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</si>
  <si>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</si>
  <si>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</si>
  <si>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</si>
  <si>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</si>
  <si>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</si>
  <si>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</si>
  <si>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</si>
  <si>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</si>
  <si>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</si>
  <si>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</si>
  <si>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</si>
  <si>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</si>
  <si>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</si>
  <si>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</si>
  <si>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</si>
  <si>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</si>
  <si>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</si>
  <si>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</si>
  <si>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</si>
  <si>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</si>
  <si>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</si>
  <si>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</si>
  <si>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</si>
  <si>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</si>
  <si>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</si>
  <si>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</si>
  <si>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</si>
  <si>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</si>
  <si>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</si>
  <si>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</si>
  <si>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</si>
  <si>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</si>
  <si>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</si>
  <si>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</si>
  <si>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</si>
  <si>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</si>
  <si>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</si>
  <si>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</si>
  <si>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</si>
  <si>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</si>
  <si>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</si>
  <si>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</si>
  <si>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</si>
  <si>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</si>
  <si>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</si>
  <si>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</si>
  <si>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</si>
  <si>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</si>
  <si>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</si>
  <si>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</si>
  <si>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</si>
  <si>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</si>
  <si>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</si>
  <si>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</si>
  <si>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</si>
  <si>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</si>
  <si>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</si>
  <si>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</si>
  <si>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</si>
  <si>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</si>
  <si>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</si>
  <si>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</si>
  <si>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</si>
  <si>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</si>
  <si>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</si>
  <si>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</si>
  <si>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</si>
  <si>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</si>
  <si>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</si>
  <si>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</si>
  <si>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</si>
  <si>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</si>
  <si>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</si>
  <si>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</si>
  <si>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</si>
  <si>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</si>
  <si>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</si>
  <si>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</si>
  <si>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</si>
  <si>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</si>
  <si>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</si>
  <si>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</si>
  <si>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</si>
  <si>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</si>
  <si>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</si>
  <si>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</si>
  <si>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</si>
  <si>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</si>
  <si>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</si>
  <si>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</si>
  <si>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</si>
  <si>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</si>
  <si>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</si>
  <si>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</si>
  <si>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</si>
  <si>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</si>
  <si>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</si>
  <si>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</si>
  <si>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</si>
  <si>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</si>
  <si>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</si>
  <si>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</si>
  <si>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</si>
  <si>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</si>
  <si>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</si>
  <si>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</si>
  <si>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</si>
  <si>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</si>
  <si>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</si>
  <si>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</si>
  <si>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</si>
  <si>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</si>
  <si>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</si>
  <si>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</si>
  <si>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</si>
  <si>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</si>
  <si>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</si>
  <si>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</si>
  <si>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</si>
  <si>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</si>
  <si>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</si>
  <si>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</si>
  <si>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</si>
  <si>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</si>
  <si>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</si>
  <si>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</si>
  <si>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</si>
  <si>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</si>
  <si>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</si>
  <si>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</si>
  <si>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</si>
  <si>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</si>
  <si>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</si>
  <si>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</si>
  <si>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</si>
  <si>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</si>
  <si>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</si>
  <si>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</si>
  <si>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</si>
  <si>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</si>
  <si>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</si>
  <si>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</si>
  <si>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</si>
  <si>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</si>
  <si>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</si>
  <si>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</si>
  <si>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</si>
  <si>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</si>
  <si>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</si>
  <si>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</si>
  <si>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</si>
  <si>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</si>
  <si>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</si>
  <si>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</si>
  <si>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</si>
  <si>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</si>
  <si>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</si>
  <si>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</si>
  <si>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</si>
  <si>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</si>
  <si>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</si>
  <si>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</si>
  <si>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</si>
  <si>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</si>
  <si>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</si>
  <si>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</si>
  <si>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</si>
  <si>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</si>
  <si>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</si>
  <si>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</si>
  <si>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</si>
  <si>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</si>
  <si>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</si>
  <si>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</si>
  <si>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</si>
  <si>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</si>
  <si>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</si>
  <si>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</si>
  <si>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</si>
  <si>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</si>
  <si>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</si>
  <si>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</si>
  <si>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</si>
  <si>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</si>
  <si>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</si>
  <si>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</si>
  <si>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</si>
  <si>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</si>
  <si>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</si>
  <si>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</si>
  <si>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</si>
  <si>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</si>
  <si>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</si>
  <si>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</si>
  <si>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</si>
  <si>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</si>
  <si>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</si>
  <si>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</si>
  <si>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</si>
  <si>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</si>
  <si>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</si>
  <si>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</si>
  <si>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</si>
  <si>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</si>
  <si>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</si>
  <si>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</si>
  <si>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</si>
  <si>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</si>
  <si>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</si>
  <si>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</si>
  <si>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</si>
  <si>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</si>
  <si>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</si>
  <si>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</si>
  <si>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</si>
  <si>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</si>
  <si>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</si>
  <si>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</si>
  <si>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</si>
  <si>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</si>
  <si>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</si>
  <si>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</si>
  <si>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</si>
  <si>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</si>
  <si>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</si>
  <si>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</si>
  <si>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</si>
  <si>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</si>
  <si>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</si>
  <si>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</si>
  <si>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</si>
  <si>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</si>
  <si>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</si>
  <si>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</si>
  <si>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</si>
  <si>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</si>
  <si>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</si>
  <si>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</si>
  <si>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</si>
  <si>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</si>
  <si>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</si>
  <si>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</si>
  <si>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</si>
  <si>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</si>
  <si>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</si>
  <si>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</si>
  <si>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</si>
  <si>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</si>
  <si>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</si>
  <si>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</si>
  <si>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</si>
  <si>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</si>
  <si>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</si>
  <si>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</si>
  <si>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</si>
  <si>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</si>
  <si>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</si>
  <si>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</si>
  <si>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</si>
  <si>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</si>
  <si>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</si>
  <si>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</si>
  <si>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</si>
  <si>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</si>
  <si>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</si>
  <si>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</si>
  <si>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</si>
  <si>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</si>
  <si>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</si>
  <si>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</si>
  <si>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</si>
  <si>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</si>
  <si>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</si>
  <si>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</si>
  <si>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</si>
  <si>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</si>
  <si>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</si>
  <si>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</si>
  <si>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</si>
  <si>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</si>
  <si>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</si>
  <si>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</si>
  <si>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</si>
  <si>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</si>
  <si>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</si>
  <si>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</si>
  <si>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</si>
  <si>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</si>
  <si>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</si>
  <si>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</si>
  <si>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</si>
  <si>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</si>
  <si>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</si>
  <si>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</si>
  <si>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</si>
  <si>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</si>
  <si>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</si>
  <si>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</si>
  <si>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</si>
  <si>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</si>
  <si>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</si>
  <si>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</si>
  <si>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</si>
  <si>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</si>
  <si>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</si>
  <si>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</si>
  <si>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</si>
  <si>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</si>
  <si>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</si>
  <si>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</si>
  <si>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</si>
  <si>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</si>
  <si>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</si>
  <si>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</si>
  <si>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</si>
  <si>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</si>
  <si>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</si>
  <si>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</si>
  <si>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</si>
  <si>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</si>
  <si>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</si>
  <si>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</si>
  <si>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</si>
  <si>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</si>
  <si>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</si>
  <si>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</si>
  <si>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</si>
  <si>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</si>
  <si>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</si>
  <si>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</si>
  <si>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</si>
  <si>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</si>
  <si>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</si>
  <si>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</si>
  <si>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</si>
  <si>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</si>
  <si>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</si>
  <si>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</si>
  <si>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</si>
  <si>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</si>
  <si>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</si>
  <si>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</si>
  <si>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</si>
  <si>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</si>
  <si>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</si>
  <si>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</si>
  <si>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</si>
  <si>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</si>
  <si>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</si>
  <si>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</si>
  <si>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</si>
  <si>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</si>
  <si>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</si>
  <si>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</si>
  <si>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</si>
  <si>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</si>
  <si>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</si>
  <si>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</si>
  <si>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</si>
  <si>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</si>
  <si>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</si>
  <si>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</si>
  <si>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</si>
  <si>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</si>
  <si>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</si>
  <si>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</si>
  <si>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</si>
  <si>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</si>
  <si>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</si>
  <si>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</si>
  <si>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</si>
  <si>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</si>
  <si>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</si>
  <si>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</si>
  <si>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</si>
  <si>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</si>
  <si>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</si>
  <si>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</si>
  <si>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</si>
  <si>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</si>
  <si>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</si>
  <si>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</si>
  <si>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</si>
  <si>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</si>
  <si>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</si>
  <si>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</si>
  <si>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</si>
  <si>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</si>
  <si>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</si>
  <si>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</si>
  <si>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</si>
  <si>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</si>
  <si>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</si>
  <si>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</si>
  <si>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</si>
  <si>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</si>
  <si>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</si>
  <si>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</si>
  <si>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</si>
  <si>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</si>
  <si>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</si>
  <si>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</si>
  <si>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</si>
  <si>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</si>
  <si>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</si>
  <si>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</si>
  <si>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</si>
  <si>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</si>
  <si>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</si>
  <si>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</si>
  <si>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</si>
  <si>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</si>
  <si>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</si>
  <si>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</si>
  <si>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</si>
  <si>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</si>
  <si>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</si>
  <si>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</si>
  <si>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</si>
  <si>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</si>
  <si>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</si>
  <si>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</si>
  <si>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</si>
  <si>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</si>
  <si>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</si>
  <si>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</si>
  <si>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</si>
  <si>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</si>
  <si>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</si>
  <si>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</si>
  <si>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</si>
  <si>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</si>
  <si>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</si>
  <si>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</si>
  <si>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</si>
  <si>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</si>
  <si>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</si>
  <si>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</si>
  <si>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</si>
  <si>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</si>
  <si>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</si>
  <si>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</si>
  <si>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</si>
  <si>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</si>
  <si>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</si>
  <si>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</si>
  <si>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</si>
  <si>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</si>
  <si>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</si>
  <si>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</si>
  <si>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</si>
  <si>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</si>
  <si>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</si>
  <si>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</si>
  <si>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</si>
  <si>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</si>
  <si>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</si>
  <si>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</si>
  <si>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</si>
  <si>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</si>
  <si>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</si>
  <si>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</si>
  <si>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</si>
  <si>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</si>
  <si>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</si>
  <si>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</si>
  <si>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</si>
  <si>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</si>
  <si>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</si>
  <si>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</si>
  <si>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</si>
  <si>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</si>
  <si>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</si>
  <si>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</si>
  <si>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</si>
  <si>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</si>
  <si>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</si>
  <si>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</si>
  <si>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</si>
  <si>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</si>
  <si>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</si>
  <si>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</si>
  <si>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</si>
  <si>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</si>
  <si>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</si>
  <si>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</si>
  <si>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</si>
  <si>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</si>
  <si>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</si>
  <si>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</si>
  <si>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</si>
  <si>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</si>
  <si>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</si>
  <si>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</si>
  <si>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</si>
  <si>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</si>
  <si>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</si>
  <si>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</si>
  <si>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</si>
  <si>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</si>
  <si>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</si>
  <si>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</si>
  <si>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</si>
  <si>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</si>
  <si>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</si>
  <si>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</si>
  <si>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</si>
  <si>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</si>
  <si>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</si>
  <si>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</si>
  <si>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</si>
  <si>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</si>
  <si>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</si>
  <si>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</si>
  <si>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</si>
  <si>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</si>
  <si>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</si>
  <si>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</si>
  <si>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</si>
  <si>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</si>
  <si>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</si>
  <si>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</si>
  <si>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</si>
  <si>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</si>
  <si>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</si>
  <si>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</si>
  <si>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</si>
  <si>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</si>
  <si>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</si>
  <si>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</si>
  <si>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</si>
  <si>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</si>
  <si>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</si>
  <si>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</si>
  <si>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</si>
  <si>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</si>
  <si>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</si>
  <si>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</si>
  <si>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</si>
  <si>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</si>
  <si>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</si>
  <si>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</si>
  <si>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</si>
  <si>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</si>
  <si>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</si>
  <si>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</si>
  <si>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</si>
  <si>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</si>
  <si>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</si>
  <si>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</si>
  <si>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</si>
  <si>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</si>
  <si>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</si>
  <si>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</si>
  <si>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</si>
  <si>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</si>
  <si>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</si>
  <si>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</si>
  <si>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</si>
  <si>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</si>
  <si>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</si>
  <si>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</si>
  <si>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</si>
  <si>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</si>
  <si>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</si>
  <si>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</si>
  <si>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</si>
  <si>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</si>
  <si>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</si>
  <si>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</si>
  <si>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</si>
  <si>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</si>
  <si>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</si>
  <si>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</si>
  <si>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</si>
  <si>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</si>
  <si>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</si>
  <si>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</si>
  <si>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</si>
  <si>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</si>
  <si>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</si>
  <si>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</si>
  <si>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</si>
  <si>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</si>
  <si>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</si>
  <si>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</si>
  <si>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</si>
  <si>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</si>
  <si>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</si>
  <si>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</si>
  <si>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</si>
  <si>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</si>
  <si>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</si>
  <si>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</si>
  <si>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</si>
  <si>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</si>
  <si>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</si>
  <si>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</si>
  <si>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</si>
  <si>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</si>
  <si>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</si>
  <si>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</si>
  <si>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</si>
  <si>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</si>
  <si>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</si>
  <si>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</si>
  <si>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</si>
  <si>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</si>
  <si>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</si>
  <si>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</si>
  <si>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</si>
  <si>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</si>
  <si>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</si>
  <si>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</si>
  <si>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</si>
  <si>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</si>
  <si>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</si>
  <si>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</si>
  <si>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</si>
  <si>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</si>
  <si>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</si>
  <si>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</si>
  <si>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</si>
  <si>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</si>
  <si>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</si>
  <si>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</si>
  <si>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</si>
  <si>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</si>
  <si>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</si>
  <si>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</si>
  <si>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</si>
  <si>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</si>
  <si>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</si>
  <si>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</si>
  <si>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</si>
  <si>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</si>
  <si>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</si>
  <si>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</si>
  <si>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</si>
  <si>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</si>
  <si>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</si>
  <si>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</si>
  <si>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</si>
  <si>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</si>
  <si>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</si>
  <si>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</si>
  <si>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</si>
  <si>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</si>
  <si>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</si>
  <si>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</si>
  <si>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</si>
  <si>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</si>
  <si>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</si>
  <si>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</si>
  <si>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</si>
  <si>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</si>
  <si>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</si>
  <si>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</si>
  <si>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</si>
  <si>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</si>
  <si>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</si>
  <si>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</si>
  <si>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</si>
  <si>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</si>
  <si>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</si>
  <si>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</si>
  <si>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</si>
  <si>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</si>
  <si>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</si>
  <si>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</si>
  <si>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</si>
  <si>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</si>
  <si>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</si>
  <si>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</si>
  <si>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</si>
  <si>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</si>
  <si>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</si>
  <si>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</si>
  <si>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</si>
  <si>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</si>
  <si>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</si>
  <si>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</si>
  <si>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</si>
  <si>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</si>
  <si>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</si>
  <si>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</si>
  <si>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</si>
  <si>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</si>
  <si>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</si>
  <si>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</si>
  <si>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</si>
  <si>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</si>
  <si>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</si>
  <si>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</si>
  <si>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</si>
  <si>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</si>
  <si>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</si>
  <si>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</si>
  <si>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</si>
  <si>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</si>
  <si>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</si>
  <si>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</si>
  <si>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</si>
  <si>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</si>
  <si>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</si>
  <si>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</si>
  <si>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</si>
  <si>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</si>
  <si>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</si>
  <si>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</si>
  <si>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</si>
  <si>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</si>
  <si>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</si>
  <si>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</si>
  <si>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</si>
  <si>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</si>
  <si>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</si>
  <si>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</si>
  <si>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</si>
  <si>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</si>
  <si>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</si>
  <si>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</si>
  <si>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</si>
  <si>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</si>
  <si>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</si>
  <si>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</si>
  <si>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</si>
  <si>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</si>
  <si>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</si>
  <si>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</si>
  <si>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</si>
  <si>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</si>
  <si>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</si>
  <si>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</si>
  <si>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</si>
  <si>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</si>
  <si>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</si>
  <si>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</si>
  <si>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</si>
  <si>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</si>
  <si>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</si>
  <si>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</si>
  <si>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</si>
  <si>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</si>
  <si>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</si>
  <si>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</si>
  <si>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</si>
  <si>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</si>
  <si>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</si>
  <si>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</si>
  <si>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</si>
  <si>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</si>
  <si>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</si>
  <si>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</si>
  <si>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</si>
  <si>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</si>
  <si>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</si>
  <si>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</si>
  <si>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</si>
  <si>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</si>
  <si>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</si>
  <si>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</si>
  <si>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</si>
  <si>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</si>
  <si>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</si>
  <si>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</si>
  <si>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</si>
  <si>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</si>
  <si>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</si>
  <si>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</si>
  <si>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</si>
  <si>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</si>
  <si>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</si>
  <si>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</si>
  <si>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</si>
  <si>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</si>
  <si>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</si>
  <si>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</si>
  <si>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</si>
  <si>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</si>
  <si>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</si>
  <si>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</si>
  <si>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</si>
  <si>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</si>
  <si>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</si>
  <si>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</si>
  <si>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</si>
  <si>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</si>
  <si>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</si>
  <si>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</si>
  <si>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</si>
  <si>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</si>
  <si>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</si>
  <si>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</si>
  <si>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</si>
  <si>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</si>
  <si>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</si>
  <si>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</si>
  <si>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</si>
  <si>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</si>
  <si>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</si>
  <si>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</si>
  <si>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</si>
  <si>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</si>
  <si>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</si>
  <si>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</si>
  <si>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</si>
  <si>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</si>
  <si>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</si>
  <si>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</si>
  <si>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</si>
  <si>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</si>
  <si>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</si>
  <si>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</si>
  <si>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</si>
  <si>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</si>
  <si>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</si>
  <si>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</si>
  <si>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</si>
  <si>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</si>
  <si>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</si>
  <si>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</si>
  <si>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</si>
  <si>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</si>
  <si>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</si>
  <si>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</si>
  <si>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</si>
  <si>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</si>
  <si>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</si>
  <si>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</si>
  <si>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</si>
  <si>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</si>
  <si>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</si>
  <si>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</si>
  <si>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</si>
  <si>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</si>
  <si>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</si>
  <si>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</si>
  <si>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</si>
  <si>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</si>
  <si>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</si>
  <si>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</si>
  <si>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</si>
  <si>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</si>
  <si>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</si>
  <si>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</si>
  <si>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</si>
  <si>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</si>
  <si>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</si>
  <si>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</si>
  <si>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</si>
  <si>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</si>
  <si>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</si>
  <si>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</si>
  <si>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</si>
  <si>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</si>
  <si>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</si>
  <si>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</si>
  <si>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</si>
  <si>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</si>
  <si>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</si>
  <si>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</si>
  <si>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</si>
  <si>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</si>
  <si>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</si>
  <si>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</si>
  <si>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</si>
  <si>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</si>
  <si>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</si>
  <si>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</si>
  <si>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</si>
  <si>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</si>
  <si>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</si>
  <si>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</si>
  <si>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</si>
  <si>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</si>
  <si>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</si>
  <si>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</si>
  <si>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</si>
  <si>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</si>
  <si>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</si>
  <si>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</si>
  <si>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</si>
  <si>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</si>
  <si>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</si>
  <si>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</si>
  <si>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</si>
  <si>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</si>
  <si>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</si>
  <si>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</si>
  <si>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</si>
  <si>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</si>
  <si>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</si>
  <si>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</si>
  <si>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</si>
  <si>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</si>
  <si>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</si>
  <si>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</si>
  <si>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</si>
  <si>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</si>
  <si>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</si>
  <si>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</si>
  <si>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</si>
  <si>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</si>
  <si>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</si>
  <si>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</si>
  <si>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</si>
  <si>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</si>
  <si>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</si>
  <si>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</si>
  <si>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</si>
  <si>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</si>
  <si>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</si>
  <si>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</si>
  <si>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</si>
  <si>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</si>
  <si>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</si>
  <si>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</si>
  <si>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</si>
  <si>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</si>
  <si>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</si>
  <si>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</si>
  <si>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</si>
  <si>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</si>
  <si>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</si>
  <si>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</si>
  <si>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</si>
  <si>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</si>
  <si>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</si>
  <si>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</si>
  <si>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</si>
  <si>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</si>
  <si>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</si>
  <si>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</si>
  <si>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</si>
  <si>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</si>
  <si>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</si>
  <si>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</si>
  <si>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</si>
  <si>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</si>
  <si>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</si>
  <si>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</si>
  <si>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</si>
  <si>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</si>
  <si>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</si>
  <si>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</si>
  <si>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</si>
  <si>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</si>
  <si>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</si>
  <si>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</si>
  <si>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</si>
  <si>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</si>
  <si>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</si>
  <si>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</si>
  <si>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</si>
  <si>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</si>
  <si>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</si>
  <si>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</si>
  <si>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</si>
  <si>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</si>
  <si>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</si>
  <si>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</si>
  <si>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</si>
  <si>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</si>
  <si>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</si>
  <si>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</si>
  <si>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</si>
  <si>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</si>
  <si>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</si>
  <si>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</si>
  <si>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</si>
  <si>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</si>
  <si>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</si>
  <si>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</si>
  <si>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</si>
  <si>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</si>
  <si>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</si>
  <si>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</si>
  <si>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</si>
  <si>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</si>
  <si>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</si>
  <si>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</si>
  <si>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</si>
  <si>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</si>
  <si>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</si>
  <si>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</si>
  <si>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</si>
  <si>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</si>
  <si>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</si>
  <si>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</si>
  <si>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</si>
  <si>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</si>
  <si>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</si>
  <si>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</si>
  <si>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</si>
  <si>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</si>
  <si>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</si>
  <si>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</si>
  <si>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</si>
  <si>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</si>
  <si>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</si>
  <si>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</si>
  <si>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</si>
  <si>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</si>
  <si>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</si>
  <si>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</si>
  <si>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</si>
  <si>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</si>
  <si>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</si>
  <si>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</si>
  <si>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</si>
  <si>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</si>
  <si>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</si>
  <si>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</si>
  <si>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</si>
  <si>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</si>
  <si>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</si>
  <si>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</si>
  <si>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</si>
  <si>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</si>
  <si>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</si>
  <si>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</si>
  <si>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</si>
  <si>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</si>
  <si>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</si>
  <si>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</si>
  <si>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</si>
  <si>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</si>
  <si>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</si>
  <si>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</si>
  <si>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</si>
  <si>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</si>
  <si>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</si>
  <si>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</si>
  <si>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</si>
  <si>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</si>
  <si>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</si>
  <si>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</si>
  <si>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</si>
  <si>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</si>
  <si>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</si>
  <si>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</si>
  <si>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</si>
  <si>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</si>
  <si>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</si>
  <si>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</si>
  <si>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</si>
  <si>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</si>
  <si>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</si>
  <si>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</si>
  <si>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</si>
  <si>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</si>
  <si>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</si>
  <si>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</si>
  <si>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</si>
  <si>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</si>
  <si>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</si>
  <si>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</si>
  <si>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</si>
  <si>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</si>
  <si>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</si>
  <si>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</si>
  <si>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</si>
  <si>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</si>
  <si>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</si>
  <si>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</si>
  <si>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</si>
  <si>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</si>
  <si>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</si>
  <si>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</si>
  <si>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</si>
  <si>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</si>
  <si>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</si>
  <si>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</si>
  <si>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</si>
  <si>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</si>
  <si>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</si>
  <si>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</si>
  <si>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</si>
  <si>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</si>
  <si>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</si>
  <si>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</si>
  <si>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</si>
  <si>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</si>
  <si>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</si>
  <si>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</si>
  <si>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</si>
  <si>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</si>
  <si>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</si>
  <si>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</si>
  <si>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</si>
  <si>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</si>
  <si>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</si>
  <si>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</si>
  <si>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</si>
  <si>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</si>
  <si>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</si>
  <si>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</si>
  <si>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</si>
  <si>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</si>
  <si>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</si>
  <si>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</si>
  <si>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</si>
  <si>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</si>
  <si>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</si>
  <si>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</si>
  <si>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</si>
  <si>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</si>
  <si>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</si>
  <si>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</si>
  <si>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</si>
  <si>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</si>
  <si>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</si>
  <si>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</si>
  <si>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</si>
  <si>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</si>
  <si>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</si>
  <si>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</si>
  <si>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</si>
  <si>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</si>
  <si>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</si>
  <si>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</si>
  <si>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</si>
  <si>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</si>
  <si>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</si>
  <si>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</si>
  <si>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</si>
  <si>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</si>
  <si>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</si>
  <si>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</si>
  <si>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</si>
  <si>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</si>
  <si>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</si>
  <si>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</si>
  <si>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</si>
  <si>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</si>
  <si>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</si>
  <si>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</si>
  <si>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</si>
  <si>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</si>
  <si>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</si>
  <si>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</si>
  <si>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</si>
  <si>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</si>
  <si>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</si>
  <si>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</si>
  <si>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</si>
  <si>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</si>
  <si>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</si>
  <si>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</si>
  <si>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</si>
  <si>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</si>
  <si>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</si>
  <si>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</si>
  <si>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</si>
  <si>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</si>
  <si>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</si>
  <si>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</si>
  <si>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</si>
  <si>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</si>
  <si>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</si>
  <si>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</si>
  <si>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</si>
  <si>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</si>
  <si>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</si>
  <si>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</si>
  <si>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</si>
  <si>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</si>
  <si>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</si>
  <si>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</si>
  <si>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</si>
  <si>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</si>
  <si>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</si>
  <si>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</si>
  <si>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</si>
  <si>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</si>
  <si>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</si>
  <si>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</si>
  <si>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</si>
  <si>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</si>
  <si>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</si>
  <si>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</si>
  <si>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</si>
  <si>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</si>
  <si>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</si>
  <si>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</si>
  <si>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</si>
  <si>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</si>
  <si>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</si>
  <si>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</si>
  <si>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</si>
  <si>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</si>
  <si>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</si>
  <si>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</si>
  <si>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</si>
  <si>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</si>
  <si>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</si>
  <si>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</si>
  <si>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</si>
  <si>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</si>
  <si>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</si>
  <si>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</si>
  <si>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</si>
  <si>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</si>
  <si>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</si>
  <si>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</si>
  <si>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</si>
  <si>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</si>
  <si>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</si>
  <si>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</si>
  <si>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</si>
  <si>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</si>
  <si>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</si>
  <si>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</si>
  <si>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</si>
  <si>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</si>
  <si>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</si>
  <si>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</si>
  <si>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</si>
  <si>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</si>
  <si>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</si>
  <si>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</si>
  <si>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</si>
  <si>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</si>
  <si>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</si>
  <si>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</si>
  <si>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</si>
  <si>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</si>
  <si>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</si>
  <si>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</si>
  <si>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</si>
  <si>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</si>
  <si>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</si>
  <si>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</si>
  <si>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</si>
  <si>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</si>
  <si>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</si>
  <si>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</si>
  <si>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</si>
  <si>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</si>
  <si>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</si>
  <si>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</si>
  <si>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</si>
  <si>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</si>
  <si>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</si>
  <si>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</si>
  <si>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</si>
  <si>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</si>
  <si>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</si>
  <si>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</si>
  <si>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</si>
  <si>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</si>
  <si>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</si>
  <si>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</si>
  <si>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</si>
  <si>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</si>
  <si>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</si>
  <si>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</si>
  <si>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</si>
  <si>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</si>
  <si>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</si>
  <si>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</si>
  <si>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</si>
  <si>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</si>
  <si>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</si>
  <si>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</si>
  <si>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</si>
  <si>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</si>
  <si>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</si>
  <si>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</si>
  <si>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</si>
  <si>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</si>
  <si>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</si>
  <si>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</si>
  <si>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</si>
  <si>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</si>
  <si>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</si>
  <si>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</si>
  <si>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</si>
  <si>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</si>
  <si>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</si>
  <si>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</si>
  <si>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</si>
  <si>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</si>
  <si>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</si>
  <si>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</si>
  <si>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</si>
  <si>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</si>
  <si>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</si>
  <si>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</si>
  <si>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</si>
  <si>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</si>
  <si>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</si>
  <si>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</si>
  <si>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</si>
  <si>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</si>
  <si>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</si>
  <si>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</si>
  <si>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</si>
  <si>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</si>
  <si>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</si>
  <si>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</si>
  <si>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</si>
  <si>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</si>
  <si>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</si>
  <si>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</si>
  <si>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</si>
  <si>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</si>
  <si>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</si>
  <si>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</si>
  <si>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</si>
  <si>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</si>
  <si>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</si>
  <si>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</si>
  <si>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</si>
  <si>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</si>
  <si>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</si>
  <si>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</si>
  <si>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</si>
  <si>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</si>
  <si>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</si>
  <si>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</si>
  <si>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</si>
  <si>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</si>
  <si>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</si>
  <si>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</si>
  <si>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</si>
  <si>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</si>
  <si>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</si>
  <si>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</si>
  <si>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</si>
  <si>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</si>
  <si>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</si>
  <si>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</si>
  <si>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</si>
  <si>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</si>
  <si>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</si>
  <si>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</si>
  <si>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</si>
  <si>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</si>
  <si>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</si>
  <si>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</si>
  <si>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</si>
  <si>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</si>
  <si>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</si>
  <si>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</si>
  <si>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</si>
  <si>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</si>
  <si>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</si>
  <si>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</si>
  <si>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</si>
  <si>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</si>
  <si>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</si>
  <si>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</si>
  <si>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</si>
  <si>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</si>
  <si>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</si>
  <si>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</si>
  <si>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</si>
  <si>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</si>
  <si>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</si>
  <si>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</si>
  <si>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</si>
  <si>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</si>
  <si>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</si>
  <si>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</si>
  <si>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</si>
  <si>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</si>
  <si>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</si>
  <si>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</si>
  <si>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</si>
  <si>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</si>
  <si>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</si>
  <si>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</si>
  <si>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</si>
  <si>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</si>
  <si>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</si>
  <si>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</si>
  <si>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</si>
  <si>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</si>
  <si>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</si>
  <si>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</si>
  <si>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</si>
  <si>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</si>
  <si>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</si>
  <si>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</si>
  <si>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</si>
  <si>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</si>
  <si>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</si>
  <si>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</si>
  <si>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</si>
  <si>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</si>
  <si>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</si>
  <si>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</si>
  <si>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</si>
  <si>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</si>
  <si>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</si>
  <si>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</si>
  <si>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</si>
  <si>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</si>
  <si>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</si>
  <si>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</si>
  <si>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</si>
  <si>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</si>
  <si>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</si>
  <si>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</si>
  <si>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</si>
  <si>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</si>
  <si>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</si>
  <si>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</si>
  <si>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</si>
  <si>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</si>
  <si>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</si>
  <si>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</si>
  <si>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</si>
  <si>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</si>
  <si>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</si>
  <si>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</si>
  <si>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</si>
  <si>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</si>
  <si>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</si>
  <si>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</si>
  <si>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</si>
  <si>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</si>
  <si>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</si>
  <si>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</si>
  <si>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</si>
  <si>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</si>
  <si>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</si>
  <si>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</si>
  <si>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</si>
  <si>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</si>
  <si>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</si>
  <si>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</si>
  <si>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</si>
  <si>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</si>
  <si>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</si>
  <si>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</si>
  <si>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</si>
  <si>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</si>
  <si>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</si>
  <si>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</si>
  <si>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</si>
  <si>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</si>
  <si>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</si>
  <si>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</si>
  <si>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</si>
  <si>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</si>
  <si>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</si>
  <si>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</si>
  <si>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</si>
  <si>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</si>
  <si>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</si>
  <si>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</si>
  <si>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</si>
  <si>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</si>
  <si>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</si>
  <si>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</si>
  <si>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</si>
  <si>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</si>
  <si>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</si>
  <si>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</si>
  <si>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</si>
  <si>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</si>
  <si>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</si>
  <si>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</si>
  <si>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</si>
  <si>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</si>
  <si>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</si>
  <si>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</si>
  <si>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</si>
  <si>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</si>
  <si>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</si>
  <si>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</si>
  <si>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</si>
  <si>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</si>
  <si>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</si>
  <si>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</si>
  <si>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</si>
  <si>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</si>
  <si>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</si>
  <si>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</si>
  <si>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</si>
  <si>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</si>
  <si>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</si>
  <si>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</si>
  <si>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</si>
  <si>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</si>
  <si>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</si>
  <si>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</si>
  <si>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</si>
  <si>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</si>
  <si>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</si>
  <si>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</si>
  <si>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</si>
  <si>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</si>
  <si>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</si>
  <si>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</si>
  <si>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</si>
  <si>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</si>
  <si>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</si>
  <si>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</si>
  <si>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</si>
  <si>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</si>
  <si>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</si>
  <si>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</si>
  <si>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</si>
  <si>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</si>
  <si>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</si>
  <si>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</si>
  <si>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</si>
  <si>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</si>
  <si>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</si>
  <si>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</si>
  <si>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</si>
  <si>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</si>
  <si>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</si>
  <si>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</si>
  <si>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</si>
  <si>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</si>
  <si>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</si>
  <si>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</si>
  <si>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</si>
  <si>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</si>
  <si>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</si>
  <si>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</si>
  <si>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</si>
  <si>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</si>
  <si>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</si>
  <si>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</si>
  <si>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</si>
  <si>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</si>
  <si>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</si>
  <si>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</si>
  <si>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</si>
  <si>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</si>
  <si>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</si>
  <si>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</si>
  <si>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</si>
  <si>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</si>
  <si>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</si>
  <si>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</si>
  <si>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</si>
  <si>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</si>
  <si>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</si>
  <si>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</si>
  <si>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</si>
  <si>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</si>
  <si>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</si>
  <si>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</si>
  <si>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</si>
  <si>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</si>
  <si>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</si>
  <si>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</si>
  <si>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</si>
  <si>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</si>
  <si>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</si>
  <si>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</si>
  <si>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</si>
  <si>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</si>
  <si>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</si>
  <si>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</si>
  <si>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</si>
  <si>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</si>
  <si>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</si>
  <si>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</si>
  <si>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</si>
  <si>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</si>
  <si>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</si>
  <si>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</si>
  <si>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</si>
  <si>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</si>
  <si>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</si>
  <si>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</si>
  <si>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</si>
  <si>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</si>
  <si>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</si>
  <si>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</si>
  <si>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</si>
  <si>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</si>
  <si>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</si>
  <si>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</si>
  <si>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</si>
  <si>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</si>
  <si>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</si>
  <si>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</si>
  <si>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</si>
  <si>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</si>
  <si>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</si>
  <si>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</si>
  <si>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</si>
  <si>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</si>
  <si>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</si>
  <si>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</si>
  <si>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</si>
  <si>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</si>
  <si>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</si>
  <si>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</si>
  <si>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</si>
  <si>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</si>
  <si>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</si>
  <si>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</si>
  <si>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</si>
  <si>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</si>
  <si>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</si>
  <si>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</si>
  <si>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</si>
  <si>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</si>
  <si>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</si>
  <si>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</si>
  <si>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</si>
  <si>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</si>
  <si>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</si>
  <si>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</si>
  <si>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</si>
  <si>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</si>
  <si>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</si>
  <si>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</si>
  <si>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</si>
  <si>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</si>
  <si>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</si>
  <si>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</si>
  <si>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</si>
  <si>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</si>
  <si>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</si>
  <si>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</si>
  <si>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</si>
  <si>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</si>
  <si>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</si>
  <si>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</si>
  <si>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</si>
  <si>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</si>
  <si>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</si>
  <si>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</si>
  <si>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</si>
  <si>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</si>
  <si>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</si>
  <si>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</si>
  <si>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</si>
  <si>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</si>
  <si>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</si>
  <si>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</si>
  <si>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</si>
  <si>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</si>
  <si>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</si>
  <si>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</si>
  <si>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</si>
  <si>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</si>
  <si>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</si>
  <si>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</si>
  <si>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</si>
  <si>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</si>
  <si>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</si>
  <si>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</si>
  <si>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</si>
  <si>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</si>
  <si>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</si>
  <si>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</si>
  <si>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</si>
  <si>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</si>
  <si>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</si>
  <si>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</si>
  <si>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</si>
  <si>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</si>
  <si>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</si>
  <si>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</si>
  <si>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</si>
  <si>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</si>
  <si>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</si>
  <si>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</si>
  <si>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</si>
  <si>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</si>
  <si>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</si>
  <si>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</si>
  <si>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</si>
  <si>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</si>
  <si>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</si>
  <si>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</si>
  <si>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</si>
  <si>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</si>
  <si>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</si>
  <si>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</si>
  <si>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</si>
  <si>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</si>
  <si>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</si>
  <si>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</si>
  <si>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</si>
  <si>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</si>
  <si>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</si>
  <si>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</si>
  <si>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</si>
  <si>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</si>
  <si>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</si>
  <si>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</si>
  <si>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</si>
  <si>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</si>
  <si>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</si>
  <si>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</si>
  <si>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</si>
  <si>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</si>
  <si>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</si>
  <si>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</si>
  <si>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</si>
  <si>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</si>
  <si>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</si>
  <si>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</si>
  <si>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</si>
  <si>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</si>
  <si>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</si>
  <si>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</si>
  <si>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</si>
  <si>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</si>
  <si>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</si>
  <si>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</si>
  <si>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</si>
  <si>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</si>
  <si>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</si>
  <si>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</si>
  <si>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</si>
  <si>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</si>
  <si>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</si>
  <si>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</si>
  <si>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</si>
  <si>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</si>
  <si>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</si>
  <si>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</si>
  <si>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</si>
  <si>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</si>
  <si>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</si>
  <si>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</si>
  <si>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</si>
  <si>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</si>
  <si>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</si>
  <si>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</si>
  <si>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</si>
  <si>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</si>
  <si>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</si>
  <si>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</si>
  <si>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</si>
  <si>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</si>
  <si>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</si>
  <si>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</si>
  <si>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</si>
  <si>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</si>
  <si>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</si>
  <si>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</si>
  <si>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</si>
  <si>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</si>
  <si>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</si>
  <si>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</si>
  <si>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</si>
  <si>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</si>
  <si>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</si>
  <si>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</si>
  <si>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</si>
  <si>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</si>
  <si>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</si>
  <si>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</si>
  <si>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</si>
  <si>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</si>
  <si>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</si>
  <si>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</si>
  <si>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</si>
  <si>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</si>
  <si>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</si>
  <si>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</si>
  <si>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</si>
  <si>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</si>
  <si>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</si>
  <si>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</si>
  <si>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</si>
  <si>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</si>
  <si>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</si>
  <si>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</si>
  <si>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</si>
  <si>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</si>
  <si>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</si>
  <si>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</si>
  <si>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</si>
  <si>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</si>
  <si>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</si>
  <si>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</si>
  <si>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</si>
  <si>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</si>
  <si>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</si>
  <si>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</si>
  <si>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</si>
  <si>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</si>
  <si>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</si>
  <si>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</si>
  <si>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</si>
  <si>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</si>
  <si>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</si>
  <si>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</si>
  <si>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</si>
  <si>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</si>
  <si>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</si>
  <si>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</si>
  <si>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</si>
  <si>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</si>
  <si>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</si>
  <si>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</si>
  <si>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</si>
  <si>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</si>
  <si>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</si>
  <si>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</si>
  <si>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</si>
  <si>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</si>
  <si>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</si>
  <si>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</si>
  <si>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</si>
  <si>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</si>
  <si>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</si>
  <si>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</si>
  <si>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</si>
  <si>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</si>
  <si>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</si>
  <si>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</si>
  <si>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</si>
  <si>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</si>
  <si>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</si>
  <si>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</si>
  <si>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</si>
  <si>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</si>
  <si>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</si>
  <si>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</si>
  <si>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</si>
  <si>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</si>
  <si>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</si>
  <si>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</si>
  <si>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</si>
  <si>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</si>
  <si>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</si>
  <si>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</si>
  <si>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</si>
  <si>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</si>
  <si>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</si>
  <si>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</si>
  <si>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</si>
  <si>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</si>
  <si>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</si>
  <si>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</si>
  <si>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</si>
  <si>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</si>
  <si>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</si>
  <si>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</si>
  <si>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</si>
  <si>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</si>
  <si>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</si>
  <si>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</si>
  <si>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</si>
  <si>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</si>
  <si>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</si>
  <si>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</si>
  <si>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</si>
  <si>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</si>
  <si>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</si>
  <si>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</si>
  <si>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</si>
  <si>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</si>
  <si>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</si>
  <si>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</si>
  <si>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</si>
  <si>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</si>
  <si>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</si>
  <si>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</si>
  <si>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</si>
  <si>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</si>
  <si>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</si>
  <si>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</si>
  <si>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</si>
  <si>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</si>
  <si>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</si>
  <si>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</si>
  <si>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</si>
  <si>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</si>
  <si>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</si>
  <si>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</si>
  <si>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</si>
  <si>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</si>
  <si>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</si>
  <si>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</si>
  <si>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</si>
  <si>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</si>
  <si>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</si>
  <si>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</si>
  <si>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</si>
  <si>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</si>
  <si>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</si>
  <si>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</si>
  <si>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</si>
  <si>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</si>
  <si>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</si>
  <si>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</si>
  <si>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</si>
  <si>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</si>
  <si>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</si>
  <si>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</si>
  <si>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</si>
  <si>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</si>
  <si>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</si>
  <si>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</si>
  <si>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</si>
  <si>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</si>
  <si>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</si>
  <si>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</si>
  <si>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</si>
  <si>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</si>
  <si>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</si>
  <si>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</si>
  <si>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</si>
  <si>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</si>
  <si>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</si>
  <si>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</si>
  <si>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</si>
  <si>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</si>
  <si>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</si>
  <si>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</si>
  <si>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</si>
  <si>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</si>
  <si>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</si>
  <si>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</si>
  <si>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</si>
  <si>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</si>
  <si>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</si>
  <si>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</si>
  <si>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</si>
  <si>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</si>
  <si>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</si>
  <si>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</si>
  <si>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</si>
  <si>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</si>
  <si>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</si>
  <si>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</si>
  <si>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</si>
  <si>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</si>
  <si>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</si>
  <si>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</si>
  <si>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</si>
  <si>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</si>
  <si>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</si>
  <si>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</si>
  <si>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</si>
  <si>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</si>
  <si>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</si>
  <si>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</si>
  <si>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</si>
  <si>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</si>
  <si>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</si>
  <si>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</si>
  <si>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</si>
  <si>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</si>
  <si>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</si>
  <si>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</si>
  <si>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</si>
  <si>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</si>
  <si>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</si>
  <si>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</si>
  <si>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</si>
  <si>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</si>
  <si>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</si>
  <si>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</si>
  <si>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</si>
  <si>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</si>
  <si>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</si>
  <si>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</si>
  <si>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</si>
  <si>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</si>
  <si>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</si>
  <si>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</si>
  <si>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</si>
  <si>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</si>
  <si>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</si>
  <si>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</si>
  <si>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</si>
  <si>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</si>
  <si>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</si>
  <si>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</si>
  <si>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</si>
  <si>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</si>
  <si>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</si>
  <si>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</si>
  <si>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</si>
  <si>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</si>
  <si>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</si>
  <si>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</si>
  <si>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</si>
  <si>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</si>
  <si>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</si>
  <si>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</si>
  <si>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</si>
  <si>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</si>
  <si>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</si>
  <si>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</si>
  <si>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</si>
  <si>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</si>
  <si>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</si>
  <si>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</si>
  <si>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</si>
  <si>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</si>
  <si>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</si>
  <si>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</si>
  <si>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</si>
  <si>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</si>
  <si>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</si>
  <si>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</si>
  <si>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</si>
  <si>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</si>
  <si>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</si>
  <si>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</si>
  <si>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</si>
  <si>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</si>
  <si>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</si>
  <si>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</si>
  <si>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</si>
  <si>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</si>
  <si>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</si>
  <si>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</si>
  <si>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</si>
  <si>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</si>
  <si>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</si>
  <si>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</si>
  <si>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</si>
  <si>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</si>
  <si>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</si>
  <si>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</si>
  <si>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</si>
  <si>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</si>
  <si>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</si>
  <si>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</si>
  <si>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</si>
  <si>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</si>
  <si>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</si>
  <si>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</si>
  <si>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</si>
  <si>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</si>
  <si>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</si>
  <si>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</si>
  <si>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</si>
  <si>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</si>
  <si>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</si>
  <si>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</si>
  <si>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</si>
  <si>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</si>
  <si>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</si>
  <si>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</si>
  <si>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</si>
  <si>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</si>
  <si>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</si>
  <si>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</si>
  <si>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</si>
  <si>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</si>
  <si>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</si>
  <si>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</si>
  <si>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</si>
  <si>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</si>
  <si>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</si>
  <si>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</si>
  <si>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</si>
  <si>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</si>
  <si>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</si>
  <si>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</si>
  <si>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</si>
  <si>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</si>
  <si>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</si>
  <si>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</si>
  <si>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</si>
  <si>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</si>
  <si>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</si>
  <si>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</si>
  <si>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</si>
  <si>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</si>
  <si>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</si>
  <si>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</si>
  <si>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</si>
  <si>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</si>
  <si>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</si>
  <si>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</si>
  <si>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</si>
  <si>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</si>
  <si>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</si>
  <si>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</si>
  <si>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</si>
  <si>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</si>
  <si>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</si>
  <si>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</si>
  <si>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</si>
  <si>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</si>
  <si>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</si>
  <si>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</si>
  <si>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</si>
  <si>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</si>
  <si>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</si>
  <si>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</si>
  <si>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</si>
  <si>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</si>
  <si>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</si>
  <si>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</si>
  <si>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</si>
  <si>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</si>
  <si>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</si>
  <si>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</si>
  <si>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</si>
  <si>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</si>
  <si>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</si>
  <si>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</si>
  <si>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</si>
  <si>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</si>
  <si>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</si>
  <si>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</si>
  <si>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</si>
  <si>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</si>
  <si>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</si>
  <si>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</si>
  <si>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</si>
  <si>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</si>
  <si>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</si>
  <si>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</si>
  <si>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</si>
  <si>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</si>
  <si>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</si>
  <si>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</si>
  <si>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</si>
  <si>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</si>
  <si>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</si>
  <si>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</si>
  <si>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</si>
  <si>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</si>
  <si>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</si>
  <si>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</si>
  <si>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</si>
  <si>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</si>
  <si>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</si>
  <si>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</si>
  <si>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</si>
  <si>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</si>
  <si>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</si>
  <si>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</si>
  <si>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</si>
  <si>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</si>
  <si>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</si>
  <si>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</si>
  <si>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</si>
  <si>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</si>
  <si>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</si>
  <si>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</si>
  <si>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</si>
  <si>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</si>
  <si>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</si>
  <si>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</si>
  <si>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</si>
  <si>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</si>
  <si>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</si>
  <si>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</si>
  <si>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</si>
  <si>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</si>
  <si>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</si>
  <si>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</si>
  <si>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</si>
  <si>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</si>
  <si>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</si>
  <si>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</si>
  <si>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</si>
  <si>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</si>
  <si>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</si>
  <si>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</si>
  <si>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</si>
  <si>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</si>
  <si>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</si>
  <si>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</si>
  <si>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</si>
  <si>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</si>
  <si>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</si>
  <si>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</si>
  <si>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</si>
  <si>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</si>
  <si>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</si>
  <si>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</si>
  <si>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</si>
  <si>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</si>
  <si>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</si>
  <si>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</si>
  <si>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</si>
  <si>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</si>
  <si>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</si>
  <si>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</si>
  <si>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</si>
  <si>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</si>
  <si>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</si>
  <si>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</si>
  <si>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</si>
  <si>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</si>
  <si>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</si>
  <si>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</si>
  <si>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</si>
  <si>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</si>
  <si>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</si>
  <si>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</si>
  <si>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</si>
  <si>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</si>
  <si>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</si>
  <si>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</si>
  <si>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</si>
  <si>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</si>
  <si>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</si>
  <si>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</si>
  <si>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</si>
  <si>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</si>
  <si>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</si>
  <si>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</si>
  <si>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</si>
  <si>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</si>
  <si>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</si>
  <si>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</si>
  <si>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</si>
  <si>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</si>
  <si>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</si>
  <si>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</si>
  <si>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</si>
  <si>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</si>
  <si>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</si>
  <si>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</si>
  <si>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</si>
  <si>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</si>
  <si>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</si>
  <si>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</si>
  <si>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</si>
  <si>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</si>
  <si>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</si>
  <si>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</si>
  <si>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</si>
  <si>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</si>
  <si>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</si>
  <si>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</si>
  <si>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</si>
  <si>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</si>
  <si>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</si>
  <si>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</si>
  <si>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</si>
  <si>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</si>
  <si>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</si>
  <si>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</si>
  <si>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</si>
  <si>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</si>
  <si>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</si>
  <si>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</si>
  <si>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</si>
  <si>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</si>
  <si>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</si>
  <si>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</si>
  <si>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</si>
  <si>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</si>
  <si>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</si>
  <si>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</si>
  <si>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</si>
  <si>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</si>
  <si>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</si>
  <si>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</si>
  <si>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</si>
  <si>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</si>
  <si>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</si>
  <si>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</si>
  <si>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</si>
  <si>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</si>
  <si>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</si>
  <si>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</si>
  <si>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</si>
  <si>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</si>
  <si>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</si>
  <si>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</si>
  <si>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</si>
  <si>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</si>
  <si>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</si>
  <si>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</si>
  <si>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</si>
  <si>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</si>
  <si>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</si>
  <si>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</si>
  <si>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</si>
  <si>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</si>
  <si>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</si>
  <si>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</si>
  <si>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</si>
  <si>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</si>
  <si>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</si>
  <si>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</si>
  <si>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</si>
  <si>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</si>
  <si>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</si>
  <si>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</si>
  <si>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</si>
  <si>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</si>
  <si>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</si>
  <si>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</si>
  <si>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</si>
  <si>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</si>
  <si>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</si>
  <si>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</si>
  <si>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</si>
  <si>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</si>
  <si>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</si>
  <si>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</si>
  <si>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</si>
  <si>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</si>
  <si>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</si>
  <si>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</si>
  <si>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</si>
  <si>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</si>
  <si>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</si>
  <si>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</si>
  <si>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</si>
  <si>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</si>
  <si>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</si>
  <si>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</si>
  <si>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</si>
  <si>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</si>
  <si>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</si>
  <si>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</si>
  <si>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</si>
  <si>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</si>
  <si>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</si>
  <si>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</si>
  <si>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</si>
  <si>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</si>
  <si>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</si>
  <si>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</si>
  <si>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</si>
  <si>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</si>
  <si>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</si>
  <si>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</si>
  <si>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</si>
  <si>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</si>
  <si>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</si>
  <si>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</si>
  <si>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</si>
  <si>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</si>
  <si>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</si>
  <si>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</si>
  <si>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</si>
  <si>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</si>
  <si>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</si>
  <si>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</si>
  <si>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</si>
  <si>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</si>
  <si>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</si>
  <si>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</si>
  <si>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</si>
  <si>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</si>
  <si>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</si>
  <si>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</si>
  <si>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</si>
  <si>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</si>
  <si>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</si>
  <si>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</si>
  <si>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</si>
  <si>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</si>
  <si>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</si>
  <si>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</si>
  <si>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</si>
  <si>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</si>
  <si>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</si>
  <si>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</si>
  <si>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</si>
  <si>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</si>
  <si>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</si>
  <si>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</si>
  <si>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</si>
  <si>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</si>
  <si>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</si>
  <si>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</si>
  <si>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</si>
  <si>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</si>
  <si>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</si>
  <si>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</si>
  <si>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</si>
  <si>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</si>
  <si>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</si>
  <si>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</si>
  <si>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</si>
  <si>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</si>
  <si>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</si>
  <si>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</si>
  <si>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</si>
  <si>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</si>
  <si>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</si>
  <si>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</si>
  <si>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</si>
  <si>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</si>
  <si>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</si>
  <si>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</si>
  <si>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</si>
  <si>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</si>
  <si>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</si>
  <si>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</si>
  <si>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</si>
  <si>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</si>
  <si>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</si>
  <si>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</si>
  <si>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</si>
  <si>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</si>
  <si>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</si>
  <si>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</si>
  <si>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</si>
  <si>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</si>
  <si>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</si>
  <si>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</si>
  <si>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</si>
  <si>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</si>
  <si>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</si>
  <si>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</si>
  <si>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</si>
  <si>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</si>
  <si>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</si>
  <si>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</si>
  <si>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</si>
  <si>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</si>
  <si>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</si>
  <si>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</si>
  <si>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</si>
  <si>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</si>
  <si>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</si>
  <si>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</si>
  <si>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</si>
  <si>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</si>
  <si>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</si>
  <si>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</si>
  <si>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</si>
  <si>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</si>
  <si>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</si>
  <si>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</si>
  <si>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</si>
  <si>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</si>
  <si>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</si>
  <si>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</si>
  <si>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</si>
  <si>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</si>
  <si>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</si>
  <si>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</si>
  <si>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</si>
  <si>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</si>
  <si>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</si>
  <si>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</si>
  <si>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</si>
  <si>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</si>
  <si>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</si>
  <si>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</si>
  <si>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</si>
  <si>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</si>
  <si>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</si>
  <si>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</si>
  <si>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</si>
  <si>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</si>
  <si>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</si>
  <si>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</si>
  <si>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</si>
  <si>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</si>
  <si>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</si>
  <si>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</si>
  <si>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</si>
  <si>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</si>
  <si>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</si>
  <si>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</si>
  <si>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</si>
  <si>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</si>
  <si>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</si>
  <si>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</si>
  <si>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</si>
  <si>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</si>
  <si>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</si>
  <si>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</si>
  <si>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</si>
  <si>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</si>
  <si>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</si>
  <si>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</si>
  <si>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</si>
  <si>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</si>
  <si>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</si>
  <si>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</si>
  <si>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</si>
  <si>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</si>
  <si>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</si>
  <si>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</si>
  <si>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</si>
  <si>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</si>
  <si>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</si>
  <si>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</si>
  <si>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</si>
  <si>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</si>
  <si>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</si>
  <si>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</si>
  <si>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</si>
  <si>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</si>
  <si>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</si>
  <si>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</si>
  <si>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</si>
  <si>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</si>
  <si>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</si>
  <si>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</si>
  <si>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</si>
  <si>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</si>
  <si>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</si>
  <si>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</si>
  <si>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</si>
  <si>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</si>
  <si>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</si>
  <si>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</si>
  <si>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</si>
  <si>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</si>
  <si>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</si>
  <si>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</si>
  <si>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</si>
  <si>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</si>
  <si>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</si>
  <si>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</si>
  <si>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</si>
  <si>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</si>
  <si>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</si>
  <si>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</si>
  <si>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</si>
  <si>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</si>
  <si>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</si>
  <si>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</si>
  <si>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</si>
  <si>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</si>
  <si>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</si>
  <si>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</si>
  <si>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</si>
  <si>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</si>
  <si>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</si>
  <si>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</si>
  <si>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</si>
  <si>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</si>
  <si>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</si>
  <si>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</si>
  <si>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</si>
  <si>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</si>
  <si>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</si>
  <si>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</si>
  <si>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</si>
  <si>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</si>
  <si>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</si>
  <si>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</si>
  <si>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</si>
  <si>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</si>
  <si>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</si>
  <si>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</si>
  <si>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</si>
  <si>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</si>
  <si>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</si>
  <si>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</si>
  <si>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</si>
  <si>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</si>
  <si>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</si>
  <si>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</si>
  <si>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</si>
  <si>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</si>
  <si>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</si>
  <si>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</si>
  <si>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</si>
  <si>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</si>
  <si>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</si>
  <si>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</si>
  <si>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</si>
  <si>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</si>
  <si>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</si>
  <si>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</si>
  <si>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</si>
  <si>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</si>
  <si>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</si>
  <si>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</si>
  <si>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</si>
  <si>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</si>
  <si>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</si>
  <si>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</si>
  <si>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</si>
  <si>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</si>
  <si>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</si>
  <si>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</si>
  <si>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</si>
  <si>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</si>
  <si>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</si>
  <si>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</si>
  <si>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</si>
  <si>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</si>
  <si>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</si>
  <si>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</si>
  <si>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</si>
  <si>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</si>
  <si>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</si>
  <si>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</si>
  <si>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</si>
  <si>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</si>
  <si>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</si>
  <si>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</si>
  <si>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</si>
  <si>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</si>
  <si>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</si>
  <si>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</si>
  <si>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</si>
  <si>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</si>
  <si>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</si>
  <si>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</si>
  <si>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</si>
  <si>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</si>
  <si>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</si>
  <si>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</si>
  <si>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</si>
  <si>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</si>
  <si>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</si>
  <si>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</si>
  <si>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</si>
  <si>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</si>
  <si>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</si>
  <si>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</si>
  <si>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</si>
  <si>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</si>
  <si>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</si>
  <si>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</si>
  <si>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</si>
  <si>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</si>
  <si>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</si>
  <si>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</si>
  <si>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</si>
  <si>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</si>
  <si>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</si>
  <si>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</si>
  <si>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</si>
  <si>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</si>
  <si>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</si>
  <si>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</si>
  <si>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</si>
  <si>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</si>
  <si>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</si>
  <si>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</si>
  <si>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</si>
  <si>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</si>
  <si>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</si>
  <si>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</si>
  <si>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</si>
  <si>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</si>
  <si>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</si>
  <si>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</si>
  <si>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</si>
  <si>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</si>
  <si>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</si>
  <si>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</si>
  <si>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</si>
  <si>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</si>
  <si>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</si>
  <si>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</si>
  <si>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</si>
  <si>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</si>
  <si>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</si>
  <si>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</si>
  <si>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</si>
  <si>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</si>
  <si>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</si>
  <si>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</si>
  <si>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</si>
  <si>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</si>
  <si>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</si>
  <si>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</si>
  <si>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</si>
  <si>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</si>
  <si>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</si>
  <si>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</si>
  <si>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</si>
  <si>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</si>
  <si>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</si>
  <si>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</si>
  <si>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</si>
  <si>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</si>
  <si>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</si>
  <si>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</si>
  <si>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</si>
  <si>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</si>
  <si>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</si>
  <si>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</si>
  <si>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</si>
  <si>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</si>
  <si>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</si>
  <si>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</si>
  <si>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</si>
  <si>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</si>
  <si>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</si>
  <si>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</si>
  <si>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</si>
  <si>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</si>
  <si>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</si>
  <si>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</si>
  <si>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</si>
  <si>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</si>
  <si>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</si>
  <si>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</si>
  <si>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</si>
  <si>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</si>
  <si>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</si>
  <si>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</si>
  <si>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</si>
  <si>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</si>
  <si>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</si>
  <si>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</si>
  <si>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</si>
  <si>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</si>
  <si>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</si>
  <si>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</si>
  <si>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</si>
  <si>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</si>
  <si>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</si>
  <si>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</si>
  <si>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</si>
  <si>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</si>
  <si>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</si>
  <si>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</si>
  <si>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</si>
  <si>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</si>
  <si>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</si>
  <si>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</si>
  <si>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</si>
  <si>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</si>
  <si>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</si>
  <si>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</si>
  <si>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</si>
  <si>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</si>
  <si>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</si>
  <si>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</si>
  <si>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</si>
  <si>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</si>
  <si>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</si>
  <si>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</si>
  <si>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</si>
  <si>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</si>
  <si>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</si>
  <si>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</si>
  <si>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</si>
  <si>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</si>
  <si>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</si>
  <si>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</si>
  <si>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</si>
  <si>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</si>
  <si>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</si>
  <si>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</si>
  <si>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</si>
  <si>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</si>
  <si>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</si>
  <si>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</si>
  <si>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</si>
  <si>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</si>
  <si>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</si>
  <si>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</si>
  <si>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</si>
  <si>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</si>
  <si>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</si>
  <si>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</si>
  <si>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</si>
  <si>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</si>
  <si>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</si>
  <si>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</si>
  <si>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</si>
  <si>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</si>
  <si>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</si>
  <si>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</si>
  <si>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</si>
  <si>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</si>
  <si>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</si>
  <si>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</si>
  <si>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</si>
  <si>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</si>
  <si>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</si>
  <si>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</si>
  <si>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</si>
  <si>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</si>
  <si>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</si>
  <si>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</si>
  <si>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</si>
  <si>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</si>
  <si>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</si>
  <si>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</si>
  <si>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</si>
  <si>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</si>
  <si>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</si>
  <si>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</si>
  <si>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</si>
  <si>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</si>
  <si>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</si>
  <si>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</si>
  <si>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</si>
  <si>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</si>
  <si>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</si>
  <si>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</si>
  <si>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</si>
  <si>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</si>
  <si>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</si>
  <si>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</si>
  <si>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</si>
  <si>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</si>
  <si>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</si>
  <si>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</si>
  <si>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</si>
  <si>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</si>
  <si>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</si>
  <si>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</si>
  <si>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</si>
  <si>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</si>
  <si>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</si>
  <si>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</si>
  <si>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</si>
  <si>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</si>
  <si>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</si>
  <si>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</si>
  <si>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</si>
  <si>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</si>
  <si>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</si>
  <si>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</si>
  <si>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</si>
  <si>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</si>
  <si>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</si>
  <si>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</si>
  <si>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</si>
  <si>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</si>
  <si>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</si>
  <si>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</si>
  <si>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</si>
  <si>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</si>
  <si>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</si>
  <si>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</si>
  <si>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</si>
  <si>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</si>
  <si>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</si>
  <si>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</si>
  <si>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</si>
  <si>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</si>
  <si>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</si>
  <si>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</si>
  <si>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</si>
  <si>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</si>
  <si>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</si>
  <si>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</si>
  <si>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</si>
  <si>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</si>
  <si>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</si>
  <si>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</si>
  <si>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</si>
  <si>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</si>
  <si>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</si>
  <si>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</si>
  <si>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</si>
  <si>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</si>
  <si>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</si>
  <si>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</si>
  <si>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</si>
  <si>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</si>
  <si>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</si>
  <si>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</si>
  <si>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</si>
  <si>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</si>
  <si>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</si>
  <si>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</si>
  <si>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</si>
  <si>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</si>
  <si>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</si>
  <si>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</si>
  <si>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</si>
  <si>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</si>
  <si>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</si>
  <si>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</si>
  <si>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</si>
  <si>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</si>
  <si>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</si>
  <si>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</si>
  <si>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</si>
  <si>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</si>
  <si>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</si>
  <si>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</si>
  <si>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</si>
  <si>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</si>
  <si>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</si>
  <si>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</si>
  <si>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</si>
  <si>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</si>
  <si>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</si>
  <si>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</si>
  <si>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</si>
  <si>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</si>
  <si>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</si>
  <si>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</si>
  <si>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</si>
  <si>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</si>
  <si>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</si>
  <si>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</si>
  <si>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</si>
  <si>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</si>
  <si>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</si>
  <si>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</si>
  <si>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</si>
  <si>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</si>
  <si>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</si>
  <si>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</si>
  <si>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</si>
  <si>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</si>
  <si>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</si>
  <si>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</si>
  <si>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</si>
  <si>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</si>
  <si>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</si>
  <si>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</si>
  <si>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</si>
  <si>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</si>
  <si>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</si>
  <si>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</si>
  <si>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</si>
  <si>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</si>
  <si>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</si>
  <si>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</si>
  <si>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</si>
  <si>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</si>
  <si>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</si>
  <si>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</si>
  <si>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</si>
  <si>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</si>
  <si>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</si>
  <si>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</si>
  <si>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</si>
  <si>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</si>
  <si>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</si>
  <si>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</si>
  <si>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</si>
  <si>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</si>
  <si>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</si>
  <si>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</si>
  <si>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</si>
  <si>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</si>
  <si>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</si>
  <si>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</si>
  <si>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</si>
  <si>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</si>
  <si>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</si>
  <si>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</si>
  <si>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</si>
  <si>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</si>
  <si>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</si>
  <si>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</si>
  <si>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</si>
  <si>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</si>
  <si>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</si>
  <si>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</si>
  <si>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</si>
  <si>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</si>
  <si>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</si>
  <si>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</si>
  <si>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</si>
  <si>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</si>
  <si>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</si>
  <si>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</si>
  <si>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</si>
  <si>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</si>
  <si>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</si>
  <si>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</si>
  <si>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</si>
  <si>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</si>
  <si>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</si>
  <si>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</si>
  <si>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</si>
  <si>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</si>
  <si>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</si>
  <si>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</si>
  <si>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</si>
  <si>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</si>
  <si>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</si>
  <si>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</si>
  <si>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</si>
  <si>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</si>
  <si>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</si>
  <si>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</si>
  <si>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</si>
  <si>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</si>
  <si>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</si>
  <si>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</si>
  <si>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</si>
  <si>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</si>
  <si>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</si>
  <si>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</si>
  <si>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</si>
  <si>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</si>
  <si>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</si>
  <si>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</si>
  <si>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</si>
  <si>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</si>
  <si>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</si>
  <si>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</si>
  <si>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</si>
  <si>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</si>
  <si>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</si>
  <si>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</si>
  <si>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</si>
  <si>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</si>
  <si>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</si>
  <si>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</si>
  <si>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</si>
  <si>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</si>
  <si>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</si>
  <si>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</si>
  <si>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</si>
  <si>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</si>
  <si>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</si>
  <si>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</si>
  <si>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</si>
  <si>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</si>
  <si>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</si>
  <si>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</si>
  <si>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</si>
  <si>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</si>
  <si>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</si>
  <si>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</si>
  <si>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</si>
  <si>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</si>
  <si>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</si>
  <si>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</si>
  <si>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</si>
  <si>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</si>
  <si>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</si>
  <si>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</si>
  <si>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</si>
  <si>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</si>
  <si>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</si>
  <si>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</si>
  <si>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</si>
  <si>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</si>
  <si>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</si>
  <si>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</si>
  <si>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</si>
  <si>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</si>
  <si>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</si>
  <si>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</si>
  <si>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</si>
  <si>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</si>
  <si>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</si>
  <si>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</si>
  <si>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</si>
  <si>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</si>
  <si>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</si>
  <si>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</si>
  <si>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</si>
  <si>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</si>
  <si>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</si>
  <si>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</si>
  <si>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</si>
  <si>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</si>
  <si>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</si>
  <si>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</si>
  <si>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</si>
  <si>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</si>
  <si>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</si>
  <si>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</si>
  <si>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</si>
  <si>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</si>
  <si>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</si>
  <si>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</si>
  <si>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</si>
  <si>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</si>
  <si>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</si>
  <si>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</si>
  <si>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</si>
  <si>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</si>
  <si>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</si>
  <si>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</si>
  <si>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</si>
  <si>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</si>
  <si>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</si>
  <si>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</si>
  <si>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</si>
  <si>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</si>
  <si>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</si>
  <si>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</si>
  <si>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</si>
  <si>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</si>
  <si>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</si>
  <si>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</si>
  <si>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</si>
  <si>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</si>
  <si>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</si>
  <si>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</si>
  <si>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</si>
  <si>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</si>
  <si>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</si>
  <si>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</si>
  <si>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</si>
  <si>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</si>
  <si>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</si>
  <si>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</si>
  <si>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</si>
  <si>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</si>
  <si>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</si>
  <si>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</si>
  <si>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</si>
  <si>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</si>
  <si>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</si>
  <si>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</si>
  <si>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</si>
  <si>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</si>
  <si>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</si>
  <si>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</si>
  <si>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</si>
  <si>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</si>
  <si>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</si>
  <si>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</si>
  <si>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</si>
  <si>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</si>
  <si>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</si>
  <si>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</si>
  <si>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</si>
  <si>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</si>
  <si>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</si>
  <si>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</si>
  <si>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</si>
  <si>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</si>
  <si>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</si>
  <si>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</si>
  <si>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</si>
  <si>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</si>
  <si>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</si>
  <si>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</si>
  <si>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</si>
  <si>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</si>
  <si>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</si>
  <si>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</si>
  <si>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</si>
  <si>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</si>
  <si>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</si>
  <si>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</si>
  <si>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</si>
  <si>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</si>
  <si>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</si>
  <si>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</si>
  <si>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</si>
  <si>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</si>
  <si>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</si>
  <si>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</si>
  <si>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</si>
  <si>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</si>
  <si>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</si>
  <si>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</si>
  <si>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</si>
  <si>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</si>
  <si>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</si>
  <si>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</si>
  <si>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</si>
  <si>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</si>
  <si>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</si>
  <si>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</si>
  <si>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</si>
  <si>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</si>
  <si>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</si>
  <si>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</si>
  <si>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</si>
  <si>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</si>
  <si>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</si>
  <si>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</si>
  <si>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</si>
  <si>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</si>
  <si>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</si>
  <si>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</si>
  <si>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</si>
  <si>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</si>
  <si>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</si>
  <si>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</si>
  <si>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</si>
  <si>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</si>
  <si>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</si>
  <si>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</si>
  <si>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</si>
  <si>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</si>
  <si>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</si>
  <si>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</si>
  <si>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</si>
  <si>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</si>
  <si>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</si>
  <si>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</si>
  <si>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</si>
  <si>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</si>
  <si>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</si>
  <si>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</si>
  <si>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</si>
  <si>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</si>
  <si>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</si>
  <si>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</si>
  <si>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</si>
  <si>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</si>
  <si>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</si>
  <si>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</si>
  <si>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</si>
  <si>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</si>
  <si>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</si>
  <si>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</si>
  <si>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</si>
  <si>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</si>
  <si>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</si>
  <si>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</si>
  <si>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</si>
  <si>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</si>
  <si>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</si>
  <si>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</si>
  <si>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</si>
  <si>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</si>
  <si>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</si>
  <si>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</si>
  <si>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</si>
  <si>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</si>
  <si>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</si>
  <si>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</si>
  <si>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</si>
  <si>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</si>
  <si>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</si>
  <si>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</si>
  <si>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</si>
  <si>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</si>
  <si>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</si>
  <si>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</si>
  <si>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</si>
  <si>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</si>
  <si>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</si>
  <si>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</si>
  <si>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</si>
  <si>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</si>
  <si>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</si>
  <si>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</si>
  <si>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</si>
  <si>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</si>
  <si>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</si>
  <si>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</si>
  <si>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</si>
  <si>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</si>
  <si>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</si>
  <si>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</si>
  <si>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</si>
  <si>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</si>
  <si>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</si>
  <si>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</si>
  <si>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</si>
  <si>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</si>
  <si>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</si>
  <si>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</si>
  <si>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</si>
  <si>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</si>
  <si>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</si>
  <si>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</si>
  <si>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</si>
  <si>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</si>
  <si>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</si>
  <si>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</si>
  <si>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</si>
  <si>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</si>
  <si>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</si>
  <si>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</si>
  <si>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</si>
  <si>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</si>
  <si>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</si>
  <si>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</si>
  <si>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</si>
  <si>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</si>
  <si>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</si>
  <si>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</si>
  <si>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</si>
  <si>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</si>
  <si>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</si>
  <si>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</si>
  <si>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</si>
  <si>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</si>
  <si>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</si>
  <si>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</si>
  <si>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</si>
  <si>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</si>
  <si>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</si>
  <si>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</si>
  <si>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</si>
  <si>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</si>
  <si>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</si>
  <si>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</si>
  <si>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</si>
  <si>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</si>
  <si>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</si>
  <si>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</si>
  <si>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</si>
  <si>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</si>
  <si>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</si>
  <si>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</si>
  <si>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</si>
  <si>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</si>
  <si>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</si>
  <si>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</si>
  <si>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</si>
  <si>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</si>
  <si>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</si>
  <si>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</si>
  <si>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</si>
  <si>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</si>
  <si>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</si>
  <si>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</si>
  <si>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</si>
  <si>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</si>
  <si>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</si>
  <si>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</si>
  <si>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</si>
  <si>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</si>
  <si>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</si>
  <si>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</si>
  <si>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</si>
  <si>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</si>
  <si>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</si>
  <si>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</si>
  <si>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</si>
  <si>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</si>
  <si>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</si>
  <si>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</si>
  <si>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</si>
  <si>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</si>
  <si>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</si>
  <si>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</si>
  <si>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</si>
  <si>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</si>
  <si>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</si>
  <si>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</si>
  <si>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</si>
  <si>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</si>
  <si>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</si>
  <si>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</si>
  <si>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</si>
  <si>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</si>
  <si>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</si>
  <si>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</si>
  <si>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</si>
  <si>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</si>
  <si>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</si>
  <si>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</si>
  <si>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</si>
  <si>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</si>
  <si>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</si>
  <si>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</si>
  <si>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</si>
  <si>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</si>
  <si>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</si>
  <si>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</si>
  <si>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</si>
  <si>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</si>
  <si>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</si>
  <si>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</si>
  <si>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</si>
  <si>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</si>
  <si>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</si>
  <si>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</si>
  <si>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</si>
  <si>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</si>
  <si>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</si>
  <si>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</si>
  <si>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</si>
  <si>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</si>
  <si>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</si>
  <si>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</si>
  <si>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</si>
  <si>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</si>
  <si>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</si>
  <si>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</si>
  <si>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</si>
  <si>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</si>
  <si>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</si>
  <si>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</si>
  <si>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</si>
  <si>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</si>
  <si>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</si>
  <si>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</si>
  <si>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</si>
  <si>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</si>
  <si>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</si>
  <si>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</si>
  <si>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</si>
  <si>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</si>
  <si>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</si>
  <si>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</si>
  <si>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</si>
  <si>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</si>
  <si>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</si>
  <si>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</si>
  <si>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</si>
  <si>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</si>
  <si>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</si>
  <si>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</si>
  <si>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</si>
  <si>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</si>
  <si>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</si>
  <si>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</si>
  <si>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</si>
  <si>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</si>
  <si>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</si>
  <si>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</si>
  <si>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</si>
  <si>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</si>
  <si>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</si>
  <si>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</si>
  <si>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</si>
  <si>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</si>
  <si>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</si>
  <si>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</si>
  <si>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</si>
  <si>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</si>
  <si>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</si>
  <si>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</si>
  <si>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</si>
  <si>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</si>
  <si>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</si>
  <si>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</si>
  <si>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</si>
  <si>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</si>
  <si>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</si>
  <si>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</si>
  <si>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</si>
  <si>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</si>
  <si>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</si>
  <si>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</si>
  <si>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</si>
  <si>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</si>
  <si>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</si>
  <si>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</si>
  <si>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</si>
  <si>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</si>
  <si>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</si>
  <si>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</si>
  <si>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</si>
  <si>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</si>
  <si>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</si>
  <si>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</si>
  <si>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</si>
  <si>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</si>
  <si>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</si>
  <si>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</si>
  <si>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</si>
  <si>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</si>
  <si>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</si>
  <si>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</si>
  <si>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</si>
  <si>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</si>
  <si>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</si>
  <si>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</si>
  <si>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</si>
  <si>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</si>
  <si>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</si>
  <si>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</si>
  <si>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</si>
  <si>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</si>
  <si>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</si>
  <si>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</si>
  <si>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</si>
  <si>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</si>
  <si>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</si>
  <si>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</si>
  <si>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</si>
  <si>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</si>
  <si>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</si>
  <si>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</si>
  <si>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</si>
  <si>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</si>
  <si>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</si>
  <si>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</si>
  <si>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</si>
  <si>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</si>
  <si>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</si>
  <si>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</si>
  <si>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</si>
  <si>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</si>
  <si>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</si>
  <si>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</si>
  <si>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</si>
  <si>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</si>
  <si>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</si>
  <si>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</si>
  <si>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</si>
  <si>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</si>
  <si>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</si>
  <si>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</si>
  <si>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</si>
  <si>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</si>
  <si>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</si>
  <si>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</si>
  <si>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</si>
  <si>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</si>
  <si>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</si>
  <si>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</si>
  <si>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</si>
  <si>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</si>
  <si>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</si>
  <si>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</si>
  <si>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</si>
  <si>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</si>
  <si>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</si>
  <si>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</si>
  <si>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</si>
  <si>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</si>
  <si>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</si>
  <si>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</si>
  <si>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</si>
  <si>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</si>
  <si>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</si>
  <si>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</si>
  <si>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</si>
  <si>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</si>
  <si>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</si>
  <si>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</si>
  <si>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</si>
  <si>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</si>
  <si>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</si>
  <si>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</si>
  <si>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</si>
  <si>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</si>
  <si>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</si>
  <si>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</si>
  <si>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</si>
  <si>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</si>
  <si>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</si>
  <si>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</si>
  <si>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</si>
  <si>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</si>
  <si>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</si>
  <si>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</si>
  <si>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</si>
  <si>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</si>
  <si>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</si>
  <si>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</si>
  <si>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</si>
  <si>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</si>
  <si>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</si>
  <si>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</si>
  <si>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</si>
  <si>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</si>
  <si>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</si>
  <si>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</si>
  <si>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</si>
  <si>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</si>
  <si>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</si>
  <si>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</si>
  <si>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</si>
  <si>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</si>
  <si>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</si>
  <si>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</si>
  <si>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</si>
  <si>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</si>
  <si>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</si>
  <si>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</si>
  <si>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</si>
  <si>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</si>
  <si>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</si>
  <si>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</si>
  <si>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</si>
  <si>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</si>
  <si>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</si>
  <si>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</si>
  <si>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</si>
  <si>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</si>
  <si>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</si>
  <si>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</si>
  <si>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</si>
  <si>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</si>
  <si>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</si>
  <si>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</si>
  <si>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</si>
  <si>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</si>
  <si>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</si>
  <si>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</si>
  <si>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</si>
  <si>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</si>
  <si>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</si>
  <si>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</si>
  <si>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</si>
  <si>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</si>
  <si>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</si>
  <si>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</si>
  <si>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</si>
  <si>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</si>
  <si>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</si>
  <si>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</si>
  <si>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</si>
  <si>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</si>
  <si>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</si>
  <si>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</si>
  <si>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</si>
  <si>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</si>
  <si>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</si>
  <si>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</si>
  <si>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</si>
  <si>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</si>
  <si>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</si>
  <si>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</si>
  <si>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</si>
  <si>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</si>
  <si>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</si>
  <si>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</si>
  <si>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</si>
  <si>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</si>
  <si>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</si>
  <si>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</si>
  <si>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</si>
  <si>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</si>
  <si>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</si>
  <si>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</si>
  <si>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</si>
  <si>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</si>
  <si>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</si>
  <si>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</si>
  <si>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</si>
  <si>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</si>
  <si>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</si>
  <si>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</si>
  <si>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</si>
  <si>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</si>
  <si>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</si>
  <si>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</si>
  <si>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</si>
  <si>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</si>
  <si>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</si>
  <si>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</si>
  <si>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</si>
  <si>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</si>
  <si>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</si>
  <si>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</si>
  <si>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</si>
  <si>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</si>
  <si>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</si>
  <si>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</si>
  <si>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</si>
  <si>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</si>
  <si>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</si>
  <si>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</si>
  <si>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</si>
  <si>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</si>
  <si>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</si>
  <si>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</si>
  <si>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</si>
  <si>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</si>
  <si>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</si>
  <si>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</si>
  <si>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</si>
  <si>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</si>
  <si>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</si>
  <si>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</si>
  <si>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</si>
  <si>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</si>
  <si>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</si>
  <si>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</si>
  <si>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</si>
  <si>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</si>
  <si>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</si>
  <si>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</si>
  <si>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</si>
  <si>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</si>
  <si>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</si>
  <si>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</si>
  <si>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</si>
  <si>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</si>
  <si>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</si>
  <si>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</si>
  <si>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</si>
  <si>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</si>
  <si>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</si>
  <si>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</si>
  <si>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</si>
  <si>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</si>
  <si>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</si>
  <si>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</si>
  <si>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</si>
  <si>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</si>
  <si>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</si>
  <si>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</si>
  <si>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</si>
  <si>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</si>
  <si>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</si>
  <si>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</si>
  <si>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</si>
  <si>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</si>
  <si>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</si>
  <si>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</si>
  <si>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</si>
  <si>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</si>
  <si>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</si>
  <si>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</si>
  <si>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</si>
  <si>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</si>
  <si>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</si>
  <si>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</si>
  <si>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</si>
  <si>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</si>
  <si>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</si>
  <si>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</si>
  <si>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</si>
  <si>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</si>
  <si>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</si>
  <si>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</si>
  <si>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</si>
  <si>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</si>
  <si>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</si>
  <si>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</si>
  <si>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</si>
  <si>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</si>
  <si>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</si>
  <si>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</si>
  <si>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</si>
  <si>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</si>
  <si>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</si>
  <si>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</si>
  <si>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</si>
  <si>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</si>
  <si>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</si>
  <si>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</si>
  <si>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</si>
  <si>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</si>
  <si>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</si>
  <si>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</si>
  <si>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</si>
  <si>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</si>
  <si>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</si>
  <si>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</si>
  <si>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</si>
  <si>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</si>
  <si>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</si>
  <si>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</si>
  <si>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</si>
  <si>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</si>
  <si>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</si>
  <si>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</si>
  <si>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</si>
  <si>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</si>
  <si>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</si>
  <si>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</si>
  <si>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</si>
  <si>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</si>
  <si>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</si>
  <si>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</si>
  <si>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</si>
  <si>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</si>
  <si>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</si>
  <si>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</si>
  <si>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</si>
  <si>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</si>
  <si>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</si>
  <si>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</si>
  <si>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</si>
  <si>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</si>
  <si>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</si>
  <si>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</si>
  <si>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</si>
  <si>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</si>
  <si>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</si>
  <si>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</si>
  <si>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</si>
  <si>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</si>
  <si>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</si>
  <si>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</si>
  <si>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</si>
  <si>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</si>
  <si>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</si>
  <si>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</si>
  <si>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</si>
  <si>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</si>
  <si>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</si>
  <si>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</si>
  <si>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</si>
  <si>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</si>
  <si>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</si>
  <si>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</si>
  <si>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</si>
  <si>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</si>
  <si>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</si>
  <si>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</si>
  <si>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</si>
  <si>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</si>
  <si>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</si>
  <si>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</si>
  <si>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</si>
  <si>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</si>
  <si>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</si>
  <si>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</si>
  <si>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</si>
  <si>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</si>
  <si>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</si>
  <si>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</si>
  <si>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</si>
  <si>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</si>
  <si>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</si>
  <si>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</si>
  <si>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</si>
  <si>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</si>
  <si>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</si>
  <si>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</si>
  <si>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</si>
  <si>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</si>
  <si>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</si>
  <si>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</si>
  <si>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</si>
  <si>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</si>
  <si>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</si>
  <si>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</si>
  <si>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</si>
  <si>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</si>
  <si>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</si>
  <si>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</si>
  <si>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</si>
  <si>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</si>
  <si>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</si>
  <si>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</si>
  <si>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</si>
  <si>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</si>
  <si>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</si>
  <si>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</si>
  <si>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</si>
  <si>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</si>
  <si>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</si>
  <si>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</si>
  <si>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</si>
  <si>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</si>
  <si>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</si>
  <si>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</si>
  <si>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</si>
  <si>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</si>
  <si>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</si>
  <si>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</si>
  <si>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</si>
  <si>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</si>
  <si>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</si>
  <si>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</si>
  <si>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</si>
  <si>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</si>
  <si>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</si>
  <si>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</si>
  <si>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</si>
  <si>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</si>
  <si>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</si>
  <si>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</si>
  <si>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</si>
  <si>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</si>
  <si>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</si>
  <si>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</si>
  <si>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</si>
  <si>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</si>
  <si>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</si>
  <si>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</si>
  <si>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</si>
  <si>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</si>
  <si>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</si>
  <si>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</si>
  <si>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</si>
  <si>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</si>
  <si>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</si>
  <si>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</si>
  <si>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</si>
  <si>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</si>
  <si>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</si>
  <si>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</si>
  <si>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</si>
  <si>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</si>
  <si>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</si>
  <si>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</si>
  <si>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</si>
  <si>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</si>
  <si>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</si>
  <si>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</si>
  <si>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</si>
  <si>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</si>
  <si>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</si>
  <si>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</si>
  <si>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</si>
  <si>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</si>
  <si>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</si>
  <si>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</si>
  <si>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</si>
  <si>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</si>
  <si>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</si>
  <si>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</si>
  <si>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</si>
  <si>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</si>
  <si>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</si>
  <si>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</si>
  <si>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</si>
  <si>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</si>
  <si>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</si>
  <si>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</si>
  <si>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</si>
  <si>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</si>
  <si>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</si>
  <si>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</si>
  <si>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</si>
  <si>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</si>
  <si>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</si>
  <si>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</si>
  <si>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</si>
  <si>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</si>
  <si>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</si>
  <si>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</si>
  <si>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</si>
  <si>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</si>
  <si>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</si>
  <si>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</si>
  <si>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</si>
  <si>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</si>
  <si>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</si>
  <si>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</si>
  <si>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</si>
  <si>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</si>
  <si>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</si>
  <si>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</si>
  <si>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</si>
  <si>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</si>
  <si>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</si>
  <si>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</si>
  <si>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</si>
  <si>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</si>
  <si>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</si>
  <si>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</si>
  <si>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</si>
  <si>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</si>
  <si>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</si>
  <si>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</si>
  <si>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</si>
  <si>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</si>
  <si>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</si>
  <si>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</si>
  <si>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</si>
  <si>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</si>
  <si>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</si>
  <si>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</si>
  <si>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</si>
  <si>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</si>
  <si>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</si>
  <si>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</si>
  <si>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</si>
  <si>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</si>
  <si>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</si>
  <si>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</si>
  <si>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</si>
  <si>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</si>
  <si>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</si>
  <si>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</si>
  <si>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</si>
  <si>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</si>
  <si>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</si>
  <si>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</si>
  <si>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</si>
  <si>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</si>
  <si>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</si>
  <si>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</si>
  <si>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</si>
  <si>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</si>
  <si>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</si>
  <si>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</si>
  <si>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</si>
  <si>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</si>
  <si>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</si>
  <si>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</si>
  <si>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</si>
  <si>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</si>
  <si>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</si>
  <si>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</si>
  <si>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</si>
  <si>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</si>
  <si>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</si>
  <si>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</si>
  <si>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</si>
  <si>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</si>
  <si>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</si>
  <si>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</si>
  <si>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</si>
  <si>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</si>
  <si>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</si>
  <si>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</si>
  <si>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</si>
  <si>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</si>
  <si>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</si>
  <si>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</si>
  <si>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</si>
  <si>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</si>
  <si>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</si>
  <si>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</si>
  <si>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</si>
  <si>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</si>
  <si>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</si>
  <si>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</si>
  <si>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</si>
  <si>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</si>
  <si>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</si>
  <si>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</si>
  <si>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</si>
  <si>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</si>
  <si>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</si>
  <si>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</si>
  <si>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</si>
  <si>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</si>
  <si>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</si>
  <si>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</si>
  <si>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</si>
  <si>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</si>
  <si>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</si>
  <si>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</si>
  <si>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</si>
  <si>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</si>
  <si>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</si>
  <si>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</si>
  <si>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</si>
  <si>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</si>
  <si>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</si>
  <si>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</si>
  <si>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</si>
  <si>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</si>
  <si>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</si>
  <si>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</si>
  <si>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</si>
  <si>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</si>
  <si>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</si>
  <si>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</si>
  <si>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</si>
  <si>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</si>
  <si>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</si>
  <si>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</si>
  <si>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</si>
  <si>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</si>
  <si>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</si>
  <si>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</si>
  <si>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</si>
  <si>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</si>
  <si>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</si>
  <si>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</si>
  <si>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</si>
  <si>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</si>
  <si>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</si>
  <si>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</si>
  <si>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</si>
  <si>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</si>
  <si>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</si>
  <si>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</si>
  <si>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</si>
  <si>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</si>
  <si>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</si>
  <si>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</si>
  <si>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</si>
  <si>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</si>
  <si>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</si>
  <si>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</si>
  <si>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</si>
  <si>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</si>
  <si>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</si>
  <si>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</si>
  <si>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</si>
  <si>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</si>
  <si>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</si>
  <si>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</si>
  <si>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</si>
  <si>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</si>
  <si>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</si>
  <si>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</si>
  <si>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</si>
  <si>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</si>
  <si>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</si>
  <si>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</si>
  <si>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</si>
  <si>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</si>
  <si>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</si>
  <si>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</si>
  <si>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</si>
  <si>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</si>
  <si>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</si>
  <si>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</si>
  <si>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</si>
  <si>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</si>
  <si>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</si>
  <si>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</si>
  <si>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</si>
  <si>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</si>
  <si>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</si>
  <si>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</si>
  <si>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</si>
  <si>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</si>
  <si>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</si>
  <si>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</si>
  <si>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</si>
  <si>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</si>
  <si>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</si>
  <si>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</si>
  <si>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</si>
  <si>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</si>
  <si>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</si>
  <si>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</si>
  <si>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</si>
  <si>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</si>
  <si>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</si>
  <si>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</si>
  <si>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</si>
  <si>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</si>
  <si>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</si>
  <si>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</si>
  <si>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</si>
  <si>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</si>
  <si>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</si>
  <si>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</si>
  <si>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</si>
  <si>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</si>
  <si>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</si>
  <si>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</si>
  <si>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</si>
  <si>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</si>
  <si>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</si>
  <si>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</si>
  <si>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</si>
  <si>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</si>
  <si>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</si>
  <si>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</si>
  <si>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</si>
  <si>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</si>
  <si>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</si>
  <si>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</si>
  <si>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</si>
  <si>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</si>
  <si>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</si>
  <si>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</si>
  <si>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</si>
  <si>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</si>
  <si>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</si>
  <si>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</si>
  <si>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</si>
  <si>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</si>
  <si>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</si>
  <si>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</si>
  <si>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</si>
  <si>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</si>
  <si>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</si>
  <si>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</si>
  <si>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</si>
  <si>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</si>
  <si>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</si>
  <si>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</si>
  <si>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</si>
  <si>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</si>
  <si>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</si>
  <si>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</si>
  <si>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</si>
  <si>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</si>
  <si>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</si>
  <si>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</si>
  <si>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</si>
  <si>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</si>
  <si>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</si>
  <si>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</si>
  <si>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</si>
  <si>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</si>
  <si>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</si>
  <si>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</si>
  <si>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</si>
  <si>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</si>
  <si>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</si>
  <si>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</si>
  <si>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</si>
  <si>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</si>
  <si>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</si>
  <si>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</si>
  <si>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</si>
  <si>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</si>
  <si>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</si>
  <si>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</si>
  <si>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</si>
  <si>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</si>
  <si>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</si>
  <si>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</si>
  <si>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</si>
  <si>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</si>
  <si>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</si>
  <si>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</si>
  <si>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</si>
  <si>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</si>
  <si>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</si>
  <si>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</si>
  <si>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</si>
  <si>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</si>
  <si>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</si>
  <si>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</si>
  <si>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</si>
  <si>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</si>
  <si>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</si>
  <si>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</si>
  <si>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</si>
  <si>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</si>
  <si>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</si>
  <si>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</si>
  <si>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</si>
  <si>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</si>
  <si>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</si>
  <si>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</si>
  <si>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</si>
  <si>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</si>
  <si>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</si>
  <si>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</si>
  <si>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</si>
  <si>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</si>
  <si>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</si>
  <si>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</si>
  <si>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</si>
  <si>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</si>
  <si>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</si>
  <si>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</si>
  <si>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</si>
  <si>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</si>
  <si>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</si>
  <si>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</si>
  <si>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</si>
  <si>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</si>
  <si>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</si>
  <si>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</si>
  <si>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</si>
  <si>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</si>
  <si>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</si>
  <si>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</si>
  <si>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</si>
  <si>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</si>
  <si>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</si>
  <si>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</si>
  <si>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</si>
  <si>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</si>
  <si>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</si>
  <si>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</si>
  <si>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</si>
  <si>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</si>
  <si>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</si>
  <si>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</si>
  <si>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</si>
  <si>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</si>
  <si>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</si>
  <si>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</si>
  <si>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</si>
  <si>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</si>
  <si>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</si>
  <si>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</si>
  <si>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</si>
  <si>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</si>
  <si>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</si>
  <si>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</si>
  <si>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</si>
  <si>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</si>
  <si>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</si>
  <si>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</si>
  <si>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</si>
  <si>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</si>
  <si>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</si>
  <si>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</si>
  <si>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</si>
  <si>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</si>
  <si>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</si>
  <si>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</si>
  <si>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</si>
  <si>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</si>
  <si>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</si>
  <si>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</si>
  <si>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</si>
  <si>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</si>
  <si>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</si>
  <si>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</si>
  <si>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</si>
  <si>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</si>
  <si>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</si>
  <si>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</si>
  <si>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</si>
  <si>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</si>
  <si>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</si>
  <si>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</si>
  <si>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</si>
  <si>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</si>
  <si>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</si>
  <si>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</si>
  <si>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</si>
  <si>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</si>
  <si>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</si>
  <si>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</si>
  <si>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</si>
  <si>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</si>
  <si>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</si>
  <si>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</si>
  <si>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</si>
  <si>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</si>
  <si>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</si>
  <si>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</si>
  <si>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</si>
  <si>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</si>
  <si>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</si>
  <si>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</si>
  <si>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</si>
  <si>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</si>
  <si>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</si>
  <si>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</si>
  <si>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</si>
  <si>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</si>
  <si>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</si>
  <si>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</si>
  <si>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</si>
  <si>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</si>
  <si>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</si>
  <si>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</si>
  <si>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</si>
  <si>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</si>
  <si>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</si>
  <si>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</si>
  <si>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</si>
  <si>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</si>
  <si>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</si>
  <si>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</si>
  <si>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</si>
  <si>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</si>
  <si>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</si>
  <si>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</si>
  <si>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</si>
  <si>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</si>
  <si>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</si>
  <si>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</si>
  <si>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</si>
  <si>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</si>
  <si>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</si>
  <si>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</si>
  <si>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</si>
  <si>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</si>
  <si>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</si>
  <si>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</si>
  <si>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</si>
  <si>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</si>
  <si>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</si>
  <si>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</si>
  <si>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</si>
  <si>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</si>
  <si>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</si>
  <si>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</si>
  <si>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</si>
  <si>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</si>
  <si>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</si>
  <si>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</si>
  <si>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</si>
  <si>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</si>
  <si>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</si>
  <si>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</si>
  <si>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</si>
  <si>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</si>
  <si>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</si>
  <si>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</si>
  <si>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</si>
  <si>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</si>
  <si>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</si>
  <si>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</si>
  <si>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</si>
  <si>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</si>
  <si>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</si>
  <si>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</si>
  <si>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</si>
  <si>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</si>
  <si>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</si>
  <si>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</si>
  <si>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</si>
  <si>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</si>
  <si>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</si>
  <si>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</si>
  <si>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</si>
  <si>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</si>
  <si>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</si>
  <si>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</si>
  <si>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</si>
  <si>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</si>
  <si>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</si>
  <si>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</si>
  <si>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</si>
  <si>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</si>
  <si>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</si>
  <si>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</si>
  <si>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</si>
  <si>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</si>
  <si>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</si>
  <si>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</si>
  <si>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</si>
  <si>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</si>
  <si>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</si>
  <si>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</si>
  <si>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</si>
  <si>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</si>
  <si>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</si>
  <si>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</si>
  <si>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</si>
  <si>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</si>
  <si>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</si>
  <si>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</si>
  <si>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</si>
  <si>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</si>
  <si>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</si>
  <si>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</si>
  <si>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</si>
  <si>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</si>
  <si>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</si>
  <si>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</si>
  <si>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</si>
  <si>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</si>
  <si>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</si>
  <si>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</si>
  <si>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</si>
  <si>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</si>
  <si>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</si>
  <si>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</si>
  <si>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</si>
  <si>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</si>
  <si>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</si>
  <si>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</si>
  <si>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</si>
  <si>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</si>
  <si>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</si>
  <si>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</si>
  <si>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</si>
  <si>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</si>
  <si>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</si>
  <si>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</si>
  <si>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</si>
  <si>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</si>
  <si>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</si>
  <si>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</si>
  <si>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</si>
  <si>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</si>
  <si>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</si>
  <si>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</si>
  <si>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</si>
  <si>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</si>
  <si>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</si>
  <si>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</si>
  <si>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</si>
  <si>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</si>
  <si>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</si>
  <si>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</si>
  <si>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</si>
  <si>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</si>
  <si>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</si>
  <si>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</si>
  <si>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</si>
  <si>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</si>
  <si>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</si>
  <si>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</si>
  <si>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</si>
  <si>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</si>
  <si>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</si>
  <si>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</si>
  <si>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</si>
  <si>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</si>
  <si>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</si>
  <si>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</si>
  <si>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</si>
  <si>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</si>
  <si>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</si>
  <si>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</si>
  <si>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</si>
  <si>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</si>
  <si>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</si>
  <si>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</si>
  <si>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</si>
  <si>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</si>
  <si>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</si>
  <si>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</si>
  <si>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</si>
  <si>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</si>
  <si>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</si>
  <si>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</si>
  <si>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</si>
  <si>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</si>
  <si>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</si>
  <si>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</si>
  <si>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</si>
  <si>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</si>
  <si>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</si>
  <si>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</si>
  <si>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</si>
  <si>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</si>
  <si>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</si>
  <si>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</si>
  <si>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</si>
  <si>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</si>
  <si>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</si>
  <si>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</si>
  <si>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</si>
  <si>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</si>
  <si>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</si>
  <si>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</si>
  <si>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</si>
  <si>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</si>
  <si>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</si>
  <si>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</si>
  <si>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</si>
  <si>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</si>
  <si>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</si>
  <si>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</si>
  <si>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</si>
  <si>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</si>
  <si>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</si>
  <si>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</si>
  <si>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</si>
  <si>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</si>
  <si>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</si>
  <si>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</si>
  <si>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</si>
  <si>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</si>
  <si>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</si>
  <si>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</si>
  <si>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</si>
  <si>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</si>
  <si>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</si>
  <si>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</si>
  <si>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</si>
  <si>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</si>
  <si>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</si>
  <si>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</si>
  <si>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</si>
  <si>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</si>
  <si>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</si>
  <si>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</si>
  <si>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</si>
  <si>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</si>
  <si>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</si>
  <si>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</si>
  <si>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</si>
  <si>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</si>
  <si>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</si>
  <si>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</si>
  <si>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</si>
  <si>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</si>
  <si>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</si>
  <si>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</si>
  <si>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</si>
  <si>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</si>
  <si>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</si>
  <si>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</si>
  <si>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</si>
  <si>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</si>
  <si>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</si>
  <si>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</si>
  <si>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</si>
  <si>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</si>
  <si>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</si>
  <si>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</si>
  <si>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</si>
  <si>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</si>
  <si>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</si>
  <si>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</si>
  <si>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</si>
  <si>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</si>
  <si>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</si>
  <si>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</si>
  <si>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</si>
  <si>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</si>
  <si>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</si>
  <si>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</si>
  <si>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</si>
  <si>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</si>
  <si>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</si>
  <si>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</si>
  <si>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</si>
  <si>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</si>
  <si>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</si>
  <si>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</si>
  <si>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</si>
  <si>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</si>
  <si>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</si>
  <si>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</si>
  <si>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</si>
  <si>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</si>
  <si>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</si>
  <si>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</si>
  <si>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</si>
  <si>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</si>
  <si>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</si>
  <si>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</si>
  <si>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</si>
  <si>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</si>
  <si>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</si>
  <si>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</si>
  <si>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</si>
  <si>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</si>
  <si>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</si>
  <si>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</si>
  <si>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</si>
  <si>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</si>
  <si>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</si>
  <si>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</si>
  <si>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</si>
  <si>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</si>
  <si>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</si>
  <si>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</si>
  <si>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</si>
  <si>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</si>
  <si>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</si>
  <si>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</si>
  <si>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</si>
  <si>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</si>
  <si>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</si>
  <si>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</si>
  <si>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</si>
  <si>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</si>
  <si>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</si>
  <si>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</si>
  <si>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</si>
  <si>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</si>
  <si>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</si>
  <si>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</si>
  <si>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</si>
  <si>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</si>
  <si>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</si>
  <si>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</si>
  <si>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</si>
  <si>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</si>
  <si>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</si>
  <si>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</si>
  <si>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</si>
  <si>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</si>
  <si>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</si>
  <si>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</si>
  <si>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</si>
  <si>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</si>
  <si>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</si>
  <si>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</si>
  <si>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</si>
  <si>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</si>
  <si>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</si>
  <si>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</si>
  <si>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</si>
  <si>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</si>
  <si>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</si>
  <si>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</si>
  <si>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</si>
  <si>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</si>
  <si>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</si>
  <si>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</si>
  <si>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</si>
  <si>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</si>
  <si>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</si>
  <si>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</si>
  <si>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</si>
  <si>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</si>
  <si>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</si>
  <si>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</si>
  <si>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</si>
  <si>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</si>
  <si>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</si>
  <si>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</si>
  <si>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</si>
  <si>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</si>
  <si>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</si>
  <si>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</si>
  <si>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</si>
  <si>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</si>
  <si>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</si>
  <si>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</si>
  <si>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</si>
  <si>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</si>
  <si>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</si>
  <si>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</si>
  <si>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</si>
  <si>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</si>
  <si>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</si>
  <si>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</si>
  <si>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</si>
  <si>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</si>
  <si>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</si>
  <si>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</si>
  <si>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</si>
  <si>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</si>
  <si>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</si>
  <si>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</si>
  <si>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</si>
  <si>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</si>
  <si>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</si>
  <si>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</si>
  <si>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</si>
  <si>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</si>
  <si>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</si>
  <si>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</si>
  <si>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</si>
  <si>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</si>
  <si>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</si>
  <si>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</si>
  <si>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</si>
  <si>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</si>
  <si>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</si>
  <si>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</si>
  <si>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</si>
  <si>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</si>
  <si>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</si>
  <si>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</si>
  <si>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</si>
  <si>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</si>
  <si>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</si>
  <si>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</si>
  <si>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</si>
  <si>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</si>
  <si>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</si>
  <si>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</si>
  <si>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</si>
  <si>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</si>
  <si>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</si>
  <si>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</si>
  <si>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</si>
  <si>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</si>
  <si>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</si>
  <si>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</si>
  <si>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</si>
  <si>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</si>
  <si>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</si>
  <si>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</si>
  <si>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</si>
  <si>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</si>
  <si>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</si>
  <si>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</si>
  <si>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</si>
  <si>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</si>
  <si>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</si>
  <si>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</si>
  <si>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</si>
  <si>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</si>
  <si>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</si>
  <si>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</si>
  <si>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</si>
  <si>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</si>
  <si>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</si>
  <si>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</si>
  <si>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</si>
  <si>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</si>
  <si>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</si>
  <si>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</si>
  <si>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</si>
  <si>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</si>
  <si>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</si>
  <si>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</si>
  <si>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</si>
  <si>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</si>
  <si>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</si>
  <si>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</si>
  <si>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</si>
  <si>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</si>
  <si>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</si>
  <si>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</si>
  <si>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</si>
  <si>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</si>
  <si>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</si>
  <si>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</si>
  <si>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</si>
  <si>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</si>
  <si>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</si>
  <si>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</si>
  <si>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</si>
  <si>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</si>
  <si>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</si>
  <si>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</si>
  <si>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</si>
  <si>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</si>
  <si>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</si>
  <si>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</si>
  <si>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</si>
  <si>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</si>
  <si>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</si>
  <si>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</si>
  <si>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</si>
  <si>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</si>
  <si>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</si>
  <si>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</si>
  <si>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</si>
  <si>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</si>
  <si>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</si>
  <si>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</si>
  <si>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</si>
  <si>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</si>
  <si>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</si>
  <si>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</si>
  <si>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</si>
  <si>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</si>
  <si>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</si>
  <si>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</si>
  <si>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</si>
  <si>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</si>
  <si>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</si>
  <si>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</si>
  <si>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</si>
  <si>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</si>
  <si>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</si>
  <si>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</si>
  <si>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</si>
  <si>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</si>
  <si>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</si>
  <si>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</si>
  <si>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</si>
  <si>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</si>
  <si>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</si>
  <si>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</si>
  <si>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</si>
  <si>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</si>
  <si>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</si>
  <si>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</si>
  <si>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</si>
  <si>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</si>
  <si>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</si>
  <si>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</si>
  <si>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</si>
  <si>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</si>
  <si>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</si>
  <si>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</si>
  <si>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</si>
  <si>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</si>
  <si>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</si>
  <si>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</si>
  <si>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</si>
  <si>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</si>
  <si>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</si>
  <si>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</si>
  <si>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</si>
  <si>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</si>
  <si>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</si>
  <si>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</si>
  <si>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</si>
  <si>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</si>
  <si>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</si>
  <si>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</si>
  <si>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</si>
  <si>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</si>
  <si>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</si>
  <si>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</si>
  <si>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</si>
  <si>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</si>
  <si>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</si>
  <si>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</si>
  <si>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</si>
  <si>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</si>
  <si>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</si>
  <si>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</si>
  <si>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</si>
  <si>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</si>
  <si>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</si>
  <si>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</si>
  <si>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</si>
  <si>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</si>
  <si>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</si>
  <si>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</si>
  <si>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</si>
  <si>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</si>
  <si>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</si>
  <si>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</si>
  <si>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</si>
  <si>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</si>
  <si>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</si>
  <si>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</si>
  <si>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</si>
  <si>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</si>
  <si>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</si>
  <si>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</si>
  <si>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</si>
  <si>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</si>
  <si>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</si>
  <si>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</si>
  <si>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</si>
  <si>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</si>
  <si>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</si>
  <si>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</si>
  <si>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</si>
  <si>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</si>
  <si>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</si>
  <si>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</si>
  <si>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</si>
  <si>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</si>
  <si>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</si>
  <si>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</si>
  <si>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</si>
  <si>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</si>
  <si>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</si>
  <si>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</si>
  <si>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</si>
  <si>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</si>
  <si>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</si>
  <si>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</si>
  <si>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</si>
  <si>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</si>
  <si>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</si>
  <si>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</si>
  <si>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</si>
  <si>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</si>
  <si>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</si>
  <si>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</si>
  <si>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</si>
  <si>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</si>
  <si>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</si>
  <si>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</si>
  <si>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</si>
  <si>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</si>
  <si>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</si>
  <si>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</si>
  <si>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</si>
  <si>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</si>
  <si>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</si>
  <si>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</si>
  <si>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</si>
  <si>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</si>
  <si>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</si>
  <si>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</si>
  <si>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</si>
  <si>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</si>
  <si>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</si>
  <si>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</si>
  <si>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</si>
  <si>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</si>
  <si>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</si>
  <si>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</si>
  <si>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</si>
  <si>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</si>
  <si>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</si>
  <si>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</si>
  <si>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</si>
  <si>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</si>
  <si>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</si>
  <si>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</si>
  <si>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</si>
  <si>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</si>
  <si>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</si>
  <si>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</si>
  <si>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</si>
  <si>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</si>
  <si>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</si>
  <si>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</si>
  <si>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</si>
  <si>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</si>
  <si>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</si>
  <si>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</si>
  <si>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</si>
  <si>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</si>
  <si>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</si>
  <si>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</si>
  <si>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</si>
  <si>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</si>
  <si>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</si>
  <si>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</si>
  <si>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</si>
  <si>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</si>
  <si>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</si>
  <si>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</si>
  <si>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</si>
  <si>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</si>
  <si>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</si>
  <si>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</si>
  <si>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</si>
  <si>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</si>
  <si>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</si>
  <si>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</si>
  <si>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</si>
  <si>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</si>
  <si>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</si>
  <si>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</si>
  <si>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</si>
  <si>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</si>
  <si>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</si>
  <si>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</si>
  <si>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</si>
  <si>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</si>
  <si>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</si>
  <si>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</si>
  <si>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</si>
  <si>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</si>
  <si>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</si>
  <si>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</si>
  <si>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</si>
  <si>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</si>
  <si>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</si>
  <si>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</si>
  <si>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</si>
  <si>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</si>
  <si>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</si>
  <si>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</si>
  <si>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</si>
  <si>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</si>
  <si>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</si>
  <si>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</si>
  <si>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</si>
  <si>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</si>
  <si>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</si>
  <si>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</si>
  <si>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</si>
  <si>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</si>
  <si>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</si>
  <si>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</si>
  <si>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</si>
  <si>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</si>
  <si>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</si>
  <si>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</si>
  <si>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</si>
  <si>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</si>
  <si>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</si>
  <si>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</si>
  <si>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</si>
  <si>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</si>
  <si>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</si>
  <si>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</si>
  <si>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</si>
  <si>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</si>
  <si>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</si>
  <si>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</si>
  <si>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</si>
  <si>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</si>
  <si>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</si>
  <si>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</si>
  <si>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</si>
  <si>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</si>
  <si>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</si>
  <si>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</si>
  <si>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</si>
  <si>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</si>
  <si>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</si>
  <si>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</si>
  <si>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</si>
  <si>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</si>
  <si>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</si>
  <si>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</si>
  <si>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</si>
  <si>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</si>
  <si>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</si>
  <si>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</si>
  <si>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</si>
  <si>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</si>
  <si>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</si>
  <si>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</si>
  <si>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</si>
  <si>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</si>
  <si>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</si>
  <si>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</si>
  <si>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</si>
  <si>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</si>
  <si>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</si>
  <si>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</si>
  <si>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</si>
  <si>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</si>
  <si>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</si>
  <si>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</si>
  <si>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</si>
  <si>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</si>
  <si>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</si>
  <si>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</si>
  <si>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</si>
  <si>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</si>
  <si>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</si>
  <si>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</si>
  <si>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</si>
  <si>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</si>
  <si>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</si>
  <si>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</si>
  <si>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</si>
  <si>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</si>
  <si>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</si>
  <si>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</si>
  <si>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</si>
  <si>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</si>
  <si>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</si>
  <si>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</si>
  <si>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</si>
  <si>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</si>
  <si>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</si>
  <si>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</si>
  <si>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</si>
  <si>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</si>
  <si>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</si>
  <si>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</si>
  <si>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</si>
  <si>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</si>
  <si>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</si>
  <si>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</si>
  <si>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</si>
  <si>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</si>
  <si>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</si>
  <si>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</si>
  <si>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</si>
  <si>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</si>
  <si>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</si>
  <si>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</si>
  <si>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</si>
  <si>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</si>
  <si>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</si>
  <si>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</si>
  <si>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</si>
  <si>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</si>
  <si>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</si>
  <si>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</si>
  <si>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</si>
  <si>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</si>
  <si>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</si>
  <si>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</si>
  <si>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</si>
  <si>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</si>
  <si>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</si>
  <si>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</si>
  <si>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</si>
  <si>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</si>
  <si>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</si>
  <si>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</si>
  <si>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</si>
  <si>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</si>
  <si>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</si>
  <si>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</si>
  <si>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</si>
  <si>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</si>
  <si>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</si>
  <si>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</si>
  <si>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</si>
  <si>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</si>
  <si>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</si>
  <si>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</si>
  <si>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</si>
  <si>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</si>
  <si>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</si>
  <si>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</si>
  <si>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</si>
  <si>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</si>
  <si>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</si>
  <si>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</si>
  <si>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</si>
  <si>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</si>
  <si>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</si>
  <si>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</si>
  <si>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</si>
  <si>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</si>
  <si>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</si>
  <si>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</si>
  <si>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</si>
  <si>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</si>
  <si>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</si>
  <si>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</si>
  <si>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</si>
  <si>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</si>
  <si>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</si>
  <si>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</si>
  <si>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</si>
  <si>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</si>
  <si>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</si>
  <si>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</si>
  <si>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</si>
  <si>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</si>
  <si>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</si>
  <si>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</si>
  <si>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</si>
  <si>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</si>
  <si>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</si>
  <si>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</si>
  <si>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</si>
  <si>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</si>
  <si>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</si>
  <si>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</si>
  <si>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</si>
  <si>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</si>
  <si>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</si>
  <si>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</si>
  <si>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</si>
  <si>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</si>
  <si>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</si>
  <si>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</si>
  <si>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</si>
  <si>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</si>
  <si>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</si>
  <si>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</si>
  <si>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</si>
  <si>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</si>
  <si>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</si>
  <si>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</si>
  <si>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</si>
  <si>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</si>
  <si>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</si>
  <si>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</si>
  <si>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</si>
  <si>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</si>
  <si>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</si>
  <si>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</si>
  <si>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</si>
  <si>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</si>
  <si>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</si>
  <si>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</si>
  <si>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</si>
  <si>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</si>
  <si>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</si>
  <si>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</si>
  <si>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</si>
  <si>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</si>
  <si>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</si>
  <si>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</si>
  <si>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</si>
  <si>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</si>
  <si>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</si>
  <si>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</si>
  <si>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</si>
  <si>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</si>
  <si>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</si>
  <si>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</si>
  <si>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</si>
  <si>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</si>
  <si>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</si>
  <si>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</si>
  <si>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</si>
  <si>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</si>
  <si>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</si>
  <si>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</si>
  <si>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</si>
  <si>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</si>
  <si>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</si>
  <si>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</si>
  <si>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</si>
  <si>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</si>
  <si>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</si>
  <si>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</si>
  <si>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</si>
  <si>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</si>
  <si>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</si>
  <si>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</si>
  <si>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</si>
  <si>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</si>
  <si>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</si>
  <si>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</si>
  <si>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</si>
  <si>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</si>
  <si>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</si>
  <si>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</si>
  <si>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</si>
  <si>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</si>
  <si>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</si>
  <si>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</si>
  <si>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</si>
  <si>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</si>
  <si>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</si>
  <si>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</si>
  <si>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</si>
  <si>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</si>
  <si>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</si>
  <si>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</si>
  <si>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</si>
  <si>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</si>
  <si>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</si>
  <si>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</si>
  <si>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</si>
  <si>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</si>
  <si>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</si>
  <si>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</si>
  <si>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</si>
  <si>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</si>
  <si>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</si>
  <si>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</si>
  <si>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</si>
  <si>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</si>
  <si>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</si>
  <si>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</si>
  <si>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</si>
  <si>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</si>
  <si>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</si>
  <si>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</si>
  <si>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</si>
  <si>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</si>
  <si>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</si>
  <si>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</si>
  <si>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</si>
  <si>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</si>
  <si>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</si>
  <si>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</si>
  <si>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</si>
  <si>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</si>
  <si>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</si>
  <si>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</si>
  <si>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</si>
  <si>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</si>
  <si>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</si>
  <si>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</si>
  <si>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</si>
  <si>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</si>
  <si>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</si>
  <si>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</si>
  <si>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</si>
  <si>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</si>
  <si>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</si>
  <si>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</si>
  <si>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</si>
  <si>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</si>
  <si>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</si>
  <si>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</si>
  <si>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</si>
  <si>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</si>
  <si>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</si>
  <si>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</si>
  <si>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</si>
  <si>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</si>
  <si>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</si>
  <si>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</si>
  <si>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</si>
  <si>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</si>
  <si>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</si>
  <si>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</si>
  <si>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</si>
  <si>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</si>
  <si>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</si>
  <si>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</si>
  <si>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</si>
  <si>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</si>
  <si>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</si>
  <si>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</si>
  <si>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</si>
  <si>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</si>
  <si>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</si>
  <si>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</si>
  <si>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</si>
  <si>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</si>
  <si>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</si>
  <si>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</si>
  <si>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</si>
  <si>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</si>
  <si>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</si>
  <si>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</si>
  <si>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</si>
  <si>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</si>
  <si>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</si>
  <si>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</si>
  <si>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</si>
  <si>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</si>
  <si>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</si>
  <si>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</si>
  <si>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</si>
  <si>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</si>
  <si>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</si>
  <si>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</si>
  <si>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</si>
  <si>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</si>
  <si>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</si>
  <si>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</si>
  <si>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</si>
  <si>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</si>
  <si>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</si>
  <si>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</si>
  <si>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</si>
  <si>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</si>
  <si>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</si>
  <si>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</si>
  <si>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</si>
  <si>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</si>
  <si>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</si>
  <si>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</si>
  <si>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</si>
  <si>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</si>
  <si>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</si>
  <si>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</si>
  <si>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</si>
  <si>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</si>
  <si>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</si>
  <si>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</si>
  <si>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</si>
  <si>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</si>
  <si>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</si>
  <si>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</si>
  <si>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</si>
  <si>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</si>
  <si>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</si>
  <si>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</si>
  <si>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</si>
  <si>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</si>
  <si>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</si>
  <si>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</si>
  <si>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</si>
  <si>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</si>
  <si>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</si>
  <si>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</si>
  <si>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</si>
  <si>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</si>
  <si>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</si>
  <si>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</si>
  <si>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</si>
  <si>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</si>
  <si>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</si>
  <si>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</si>
  <si>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</si>
  <si>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</si>
  <si>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</si>
  <si>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</si>
  <si>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</si>
  <si>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</si>
  <si>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</si>
  <si>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</si>
  <si>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</si>
  <si>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</si>
  <si>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</si>
  <si>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</si>
  <si>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</si>
  <si>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</si>
  <si>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</si>
  <si>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</si>
  <si>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</si>
  <si>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</si>
  <si>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</si>
  <si>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</si>
  <si>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</si>
  <si>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</si>
  <si>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</si>
  <si>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</si>
  <si>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</si>
  <si>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</si>
  <si>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</si>
  <si>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</si>
  <si>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</si>
  <si>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</si>
  <si>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</si>
  <si>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</si>
  <si>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</si>
  <si>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</si>
  <si>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</si>
  <si>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</si>
  <si>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</si>
  <si>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</si>
  <si>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</si>
  <si>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</si>
  <si>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</si>
  <si>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</si>
  <si>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</si>
  <si>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</si>
  <si>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</si>
  <si>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</si>
  <si>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</si>
  <si>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</si>
  <si>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</si>
  <si>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</si>
  <si>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</si>
  <si>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</si>
  <si>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</si>
  <si>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</si>
  <si>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</si>
  <si>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</si>
  <si>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</si>
  <si>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</si>
  <si>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</si>
  <si>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</si>
  <si>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</si>
  <si>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</si>
  <si>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</si>
  <si>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</si>
  <si>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</si>
  <si>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</si>
  <si>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</si>
  <si>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</si>
  <si>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</si>
  <si>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</si>
  <si>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</si>
  <si>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</si>
  <si>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</si>
  <si>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</si>
  <si>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</si>
  <si>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</si>
  <si>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</si>
  <si>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</si>
  <si>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</si>
  <si>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</si>
  <si>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</si>
  <si>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</si>
  <si>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</si>
  <si>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</si>
  <si>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</si>
  <si>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</si>
  <si>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</si>
  <si>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</si>
  <si>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</si>
  <si>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</si>
  <si>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</si>
  <si>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</si>
  <si>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</si>
  <si>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</si>
  <si>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</si>
  <si>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</si>
  <si>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</si>
  <si>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</si>
  <si>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</si>
  <si>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</si>
  <si>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</si>
  <si>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</si>
  <si>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</si>
  <si>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</si>
  <si>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</si>
  <si>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</si>
  <si>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</si>
  <si>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</si>
  <si>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</si>
  <si>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</si>
  <si>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</si>
  <si>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</si>
  <si>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</si>
  <si>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</si>
  <si>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</si>
  <si>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</si>
  <si>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</si>
  <si>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</si>
  <si>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</si>
  <si>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</si>
  <si>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</si>
  <si>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</si>
  <si>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</si>
  <si>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</si>
  <si>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</si>
  <si>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</si>
  <si>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</si>
  <si>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</si>
  <si>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</si>
  <si>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</si>
  <si>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</si>
  <si>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</si>
  <si>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</si>
  <si>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</si>
  <si>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</si>
  <si>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</si>
  <si>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</si>
  <si>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</si>
  <si>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</si>
  <si>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</si>
  <si>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</si>
  <si>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</si>
  <si>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</si>
  <si>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</si>
  <si>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</si>
  <si>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</si>
  <si>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</si>
  <si>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</si>
  <si>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</si>
  <si>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</si>
  <si>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</si>
  <si>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</si>
  <si>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</si>
  <si>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</si>
  <si>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</si>
  <si>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</si>
  <si>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</si>
  <si>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</si>
  <si>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</si>
  <si>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</si>
  <si>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</si>
  <si>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</si>
  <si>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</si>
  <si>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</si>
  <si>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</si>
  <si>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</si>
  <si>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</si>
  <si>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</si>
  <si>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</si>
  <si>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</si>
  <si>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</si>
  <si>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</si>
  <si>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</si>
  <si>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</si>
  <si>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</si>
  <si>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</si>
  <si>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</si>
  <si>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</si>
  <si>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</si>
  <si>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</si>
  <si>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</si>
  <si>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</si>
  <si>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</si>
  <si>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</si>
  <si>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</si>
  <si>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</si>
  <si>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</si>
  <si>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</si>
  <si>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</si>
  <si>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</si>
  <si>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</si>
  <si>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</si>
  <si>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</si>
  <si>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</si>
  <si>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</si>
  <si>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</si>
  <si>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</si>
  <si>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</si>
  <si>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</si>
  <si>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</si>
  <si>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</si>
  <si>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</si>
  <si>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</si>
  <si>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</si>
  <si>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</si>
  <si>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</si>
  <si>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</si>
  <si>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</si>
  <si>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</si>
  <si>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</si>
  <si>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</si>
  <si>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</si>
  <si>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</si>
  <si>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</si>
  <si>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</si>
  <si>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</si>
  <si>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</si>
  <si>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</si>
  <si>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</si>
  <si>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</si>
  <si>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</si>
  <si>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</si>
  <si>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</si>
  <si>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</si>
  <si>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</si>
  <si>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</si>
  <si>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</si>
  <si>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</si>
  <si>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</si>
  <si>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</si>
  <si>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</si>
  <si>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</si>
  <si>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</si>
  <si>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</si>
  <si>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</si>
  <si>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</si>
  <si>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</si>
  <si>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</si>
  <si>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</si>
  <si>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</si>
  <si>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</si>
  <si>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</si>
  <si>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</si>
  <si>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</si>
  <si>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</si>
  <si>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</si>
  <si>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</si>
  <si>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</si>
  <si>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</si>
  <si>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</si>
  <si>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</si>
  <si>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</si>
  <si>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</si>
  <si>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</si>
  <si>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</si>
  <si>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</si>
  <si>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</si>
  <si>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</si>
  <si>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</si>
  <si>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</si>
  <si>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</si>
  <si>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</si>
  <si>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</si>
  <si>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</si>
  <si>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</si>
  <si>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</si>
  <si>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</si>
  <si>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</si>
  <si>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</si>
  <si>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</si>
  <si>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</si>
  <si>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</si>
  <si>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</si>
  <si>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</si>
  <si>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</si>
  <si>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</si>
  <si>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</si>
  <si>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</si>
  <si>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</si>
  <si>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</si>
  <si>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</si>
  <si>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</si>
  <si>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</si>
  <si>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</si>
  <si>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</si>
  <si>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</si>
  <si>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</si>
  <si>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</si>
  <si>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</si>
  <si>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</si>
  <si>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</si>
  <si>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</si>
  <si>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</si>
  <si>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</si>
  <si>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</si>
  <si>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</si>
  <si>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</si>
  <si>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</si>
  <si>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</si>
  <si>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</si>
  <si>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</si>
  <si>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</si>
  <si>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</si>
  <si>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</si>
  <si>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</si>
  <si>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</si>
  <si>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</si>
  <si>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</si>
  <si>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</si>
  <si>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</si>
  <si>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</si>
  <si>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</si>
  <si>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</si>
  <si>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</si>
  <si>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</si>
  <si>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</si>
  <si>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</si>
  <si>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</si>
  <si>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</si>
  <si>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</si>
  <si>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</si>
  <si>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</si>
  <si>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</si>
  <si>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</si>
  <si>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</si>
  <si>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</si>
  <si>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</si>
  <si>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</si>
  <si>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</si>
  <si>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</si>
  <si>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</si>
  <si>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</si>
  <si>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</si>
  <si>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</si>
  <si>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</si>
  <si>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</si>
  <si>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</si>
  <si>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</si>
  <si>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</si>
  <si>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</si>
  <si>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</si>
  <si>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</si>
  <si>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</si>
  <si>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</si>
  <si>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</si>
  <si>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</si>
  <si>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</si>
  <si>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</si>
  <si>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</si>
  <si>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</si>
  <si>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</si>
  <si>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</si>
  <si>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</si>
  <si>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</si>
  <si>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</si>
  <si>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</si>
  <si>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</si>
  <si>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</si>
  <si>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</si>
  <si>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</si>
  <si>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</si>
  <si>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</si>
  <si>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</si>
  <si>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</si>
  <si>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</si>
  <si>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</si>
  <si>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</si>
  <si>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</si>
  <si>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</si>
  <si>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</si>
  <si>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</si>
  <si>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</si>
  <si>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</si>
  <si>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</si>
  <si>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</si>
  <si>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</si>
  <si>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</si>
  <si>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</si>
  <si>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</si>
  <si>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</si>
  <si>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</si>
  <si>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</si>
  <si>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</si>
  <si>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</si>
  <si>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</si>
  <si>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</si>
  <si>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</si>
  <si>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</si>
  <si>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</si>
  <si>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</si>
  <si>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</si>
  <si>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</si>
  <si>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</si>
  <si>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</si>
  <si>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</si>
  <si>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</si>
  <si>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</si>
  <si>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</si>
  <si>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</si>
  <si>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</si>
  <si>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</si>
  <si>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</si>
  <si>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</si>
  <si>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</si>
  <si>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</si>
  <si>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</si>
  <si>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</si>
  <si>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</si>
  <si>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</si>
  <si>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</si>
  <si>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</si>
  <si>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</si>
  <si>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</si>
  <si>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</si>
  <si>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</si>
  <si>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</si>
  <si>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</si>
  <si>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</si>
  <si>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</si>
  <si>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</si>
  <si>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</si>
  <si>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</si>
  <si>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</si>
  <si>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</si>
  <si>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</si>
  <si>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</si>
  <si>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</si>
  <si>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</si>
  <si>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</si>
  <si>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</si>
  <si>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</si>
  <si>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</si>
  <si>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</si>
  <si>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</si>
  <si>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</si>
  <si>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</si>
  <si>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</si>
  <si>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</si>
  <si>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</si>
  <si>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</si>
  <si>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</si>
  <si>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</si>
  <si>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</si>
  <si>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</si>
  <si>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</si>
  <si>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</si>
  <si>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</si>
  <si>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</si>
  <si>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</si>
  <si>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</si>
  <si>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</si>
  <si>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</si>
  <si>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</si>
  <si>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</si>
  <si>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</si>
  <si>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</si>
  <si>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</si>
  <si>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</si>
  <si>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</si>
  <si>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</si>
  <si>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</si>
  <si>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</si>
  <si>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</si>
  <si>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</si>
  <si>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</si>
  <si>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</si>
  <si>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</si>
  <si>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</si>
  <si>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</si>
  <si>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</si>
  <si>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</si>
  <si>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</si>
  <si>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</si>
  <si>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</si>
  <si>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</si>
  <si>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</si>
  <si>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</si>
  <si>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</si>
  <si>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</si>
  <si>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</si>
  <si>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</si>
  <si>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</si>
  <si>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</si>
  <si>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</si>
  <si>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</si>
  <si>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</si>
  <si>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</si>
  <si>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</si>
  <si>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</si>
  <si>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</si>
  <si>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</si>
  <si>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</si>
  <si>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</si>
  <si>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</si>
  <si>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</si>
  <si>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</si>
  <si>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</si>
  <si>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</si>
  <si>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</si>
  <si>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</si>
  <si>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</si>
  <si>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</si>
  <si>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</si>
  <si>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</si>
  <si>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</si>
  <si>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</si>
  <si>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</si>
  <si>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</si>
  <si>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</si>
  <si>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</si>
  <si>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</si>
  <si>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</si>
  <si>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</si>
  <si>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</si>
  <si>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</si>
  <si>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</si>
  <si>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</si>
  <si>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</si>
  <si>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</si>
  <si>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</si>
  <si>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</si>
  <si>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</si>
  <si>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</si>
  <si>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</si>
  <si>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</si>
  <si>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</si>
  <si>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</si>
  <si>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</si>
  <si>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</si>
  <si>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</si>
  <si>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</si>
  <si>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</si>
  <si>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</si>
  <si>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</si>
  <si>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</si>
  <si>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</si>
  <si>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</si>
  <si>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</si>
  <si>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</si>
  <si>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</si>
  <si>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</si>
  <si>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</si>
  <si>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</si>
  <si>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</si>
  <si>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</si>
  <si>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</si>
  <si>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</si>
  <si>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</si>
  <si>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</si>
  <si>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</si>
  <si>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</si>
  <si>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</si>
  <si>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</si>
  <si>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</si>
  <si>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</si>
  <si>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</si>
  <si>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</si>
  <si>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</si>
  <si>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</si>
  <si>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</si>
  <si>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</si>
  <si>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</si>
  <si>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</si>
  <si>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</si>
  <si>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</si>
  <si>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</si>
  <si>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</si>
  <si>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</si>
  <si>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</si>
  <si>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</si>
  <si>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</si>
  <si>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</si>
  <si>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</si>
  <si>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</si>
  <si>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</si>
  <si>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</si>
  <si>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</si>
  <si>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</si>
  <si>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</si>
  <si>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</si>
  <si>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</si>
  <si>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</si>
  <si>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</si>
  <si>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</si>
  <si>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</si>
  <si>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</si>
  <si>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</si>
  <si>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</si>
  <si>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</si>
  <si>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</si>
  <si>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</si>
  <si>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</si>
  <si>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</si>
  <si>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</si>
  <si>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</si>
  <si>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</si>
  <si>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</si>
  <si>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</si>
  <si>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</si>
  <si>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</si>
  <si>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</si>
  <si>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</si>
  <si>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</si>
  <si>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</si>
  <si>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</si>
  <si>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</si>
  <si>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</si>
  <si>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</si>
  <si>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</si>
  <si>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</si>
  <si>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</si>
  <si>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</si>
  <si>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</si>
  <si>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</si>
  <si>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</si>
  <si>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</si>
  <si>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</si>
  <si>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</si>
  <si>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</si>
  <si>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</si>
  <si>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</si>
  <si>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</si>
  <si>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</si>
  <si>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</si>
  <si>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</si>
  <si>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</si>
  <si>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</si>
  <si>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</si>
  <si>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</si>
  <si>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</si>
  <si>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</si>
  <si>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</si>
  <si>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</si>
  <si>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</si>
  <si>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</si>
  <si>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</si>
  <si>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</si>
  <si>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</si>
  <si>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</si>
  <si>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</si>
  <si>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</si>
  <si>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</si>
  <si>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</si>
  <si>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</si>
  <si>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</si>
  <si>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</si>
  <si>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</si>
  <si>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</si>
  <si>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</si>
  <si>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</si>
  <si>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</si>
  <si>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</si>
  <si>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</si>
  <si>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</si>
  <si>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</si>
  <si>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</si>
  <si>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</si>
  <si>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</si>
  <si>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</si>
  <si>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</si>
  <si>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</si>
  <si>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</si>
  <si>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</si>
  <si>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</si>
  <si>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</si>
  <si>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</si>
  <si>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</si>
  <si>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</si>
  <si>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</si>
  <si>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</si>
  <si>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</si>
  <si>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</si>
  <si>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</si>
  <si>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</si>
  <si>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</si>
  <si>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</si>
  <si>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</si>
  <si>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</si>
  <si>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</si>
  <si>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</si>
  <si>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</si>
  <si>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</si>
  <si>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</si>
  <si>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</si>
  <si>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</si>
  <si>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</si>
  <si>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</si>
  <si>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</si>
  <si>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</si>
  <si>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</si>
  <si>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</si>
  <si>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</si>
  <si>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</si>
  <si>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</si>
  <si>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</si>
  <si>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</si>
  <si>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</si>
  <si>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</si>
  <si>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</si>
  <si>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</si>
  <si>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</si>
  <si>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</si>
  <si>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</si>
  <si>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</si>
  <si>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</si>
  <si>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</si>
  <si>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</si>
  <si>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</si>
  <si>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</si>
  <si>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</si>
  <si>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</si>
  <si>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</si>
  <si>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</si>
  <si>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</si>
  <si>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</si>
  <si>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</si>
  <si>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</si>
  <si>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</si>
  <si>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</si>
  <si>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</si>
  <si>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</si>
  <si>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</si>
  <si>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</si>
  <si>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</si>
  <si>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</si>
  <si>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</si>
  <si>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</si>
  <si>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</si>
  <si>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</si>
  <si>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</si>
  <si>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</si>
  <si>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</si>
  <si>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</si>
  <si>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</si>
  <si>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</si>
  <si>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</si>
  <si>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</si>
  <si>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</si>
  <si>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</si>
  <si>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</si>
  <si>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</si>
  <si>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</si>
  <si>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</si>
  <si>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</si>
  <si>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</si>
  <si>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</si>
  <si>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</si>
  <si>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</si>
  <si>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</si>
  <si>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</si>
  <si>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</si>
  <si>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</si>
  <si>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</si>
  <si>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</si>
  <si>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</si>
  <si>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</si>
  <si>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</si>
  <si>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</si>
  <si>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</si>
  <si>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</si>
  <si>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</si>
  <si>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</si>
  <si>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</si>
  <si>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</si>
  <si>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</si>
  <si>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</si>
  <si>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</si>
  <si>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</si>
  <si>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</si>
  <si>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</si>
  <si>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</si>
  <si>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</si>
  <si>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</si>
  <si>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</si>
  <si>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</si>
  <si>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</si>
  <si>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</si>
  <si>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</si>
  <si>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</si>
  <si>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</si>
  <si>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</si>
  <si>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</si>
  <si>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</si>
  <si>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</si>
  <si>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</si>
  <si>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</si>
  <si>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</si>
  <si>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</si>
  <si>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</si>
  <si>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</si>
  <si>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</si>
  <si>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</si>
  <si>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</si>
  <si>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</si>
  <si>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</si>
  <si>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</si>
  <si>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</si>
  <si>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</si>
  <si>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</si>
  <si>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</si>
  <si>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</si>
  <si>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</si>
  <si>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</si>
  <si>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</si>
  <si>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</si>
  <si>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</si>
  <si>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</si>
  <si>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</si>
  <si>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</si>
  <si>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</si>
  <si>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</si>
  <si>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</si>
  <si>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</si>
  <si>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</si>
  <si>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</si>
  <si>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</si>
  <si>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</si>
  <si>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</si>
  <si>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</si>
  <si>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</si>
  <si>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</si>
  <si>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</si>
  <si>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</si>
  <si>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</si>
  <si>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</si>
  <si>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</si>
  <si>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</si>
  <si>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</si>
  <si>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</si>
  <si>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</si>
  <si>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</si>
  <si>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</si>
  <si>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</si>
  <si>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</si>
  <si>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</si>
  <si>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</si>
  <si>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</si>
  <si>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</si>
  <si>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</si>
  <si>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</si>
  <si>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</si>
  <si>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</si>
  <si>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</si>
  <si>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</si>
  <si>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</si>
  <si>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</si>
  <si>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</si>
  <si>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</si>
  <si>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</si>
  <si>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</si>
  <si>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</si>
  <si>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</si>
  <si>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</si>
  <si>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</si>
  <si>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</si>
  <si>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</si>
  <si>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</si>
  <si>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</si>
  <si>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</si>
  <si>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</si>
  <si>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</si>
  <si>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</si>
  <si>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</si>
  <si>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</si>
  <si>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</si>
  <si>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</si>
  <si>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</si>
  <si>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</si>
  <si>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</si>
  <si>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</si>
  <si>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</si>
  <si>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</si>
  <si>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</si>
  <si>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</si>
  <si>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</si>
  <si>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</si>
  <si>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</si>
  <si>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</si>
  <si>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</si>
  <si>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</si>
  <si>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</si>
  <si>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</si>
  <si>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</si>
  <si>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</si>
  <si>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</si>
  <si>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</si>
  <si>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</si>
  <si>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</si>
  <si>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</si>
  <si>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</si>
  <si>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</si>
  <si>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</si>
  <si>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</si>
  <si>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</si>
  <si>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</si>
  <si>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</si>
  <si>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</si>
  <si>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</si>
  <si>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</si>
  <si>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</si>
  <si>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</si>
  <si>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</si>
  <si>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</si>
  <si>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</si>
  <si>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</si>
  <si>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</si>
  <si>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</si>
  <si>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</si>
  <si>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</si>
  <si>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</si>
  <si>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</si>
  <si>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</si>
  <si>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</si>
  <si>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</si>
  <si>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</si>
  <si>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</si>
  <si>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</si>
  <si>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</si>
  <si>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</si>
  <si>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</si>
  <si>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</si>
  <si>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</si>
  <si>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</si>
  <si>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</si>
  <si>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</si>
  <si>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</si>
  <si>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</si>
  <si>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</si>
  <si>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</si>
  <si>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</si>
  <si>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</si>
  <si>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</si>
  <si>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</si>
  <si>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</si>
  <si>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</si>
  <si>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</si>
  <si>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</si>
  <si>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</si>
  <si>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</si>
  <si>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</si>
  <si>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</si>
  <si>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</si>
  <si>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</si>
  <si>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</si>
  <si>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</si>
  <si>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</si>
  <si>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</si>
  <si>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</si>
  <si>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</si>
  <si>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</si>
  <si>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</si>
  <si>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</si>
  <si>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</si>
  <si>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</si>
  <si>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</si>
  <si>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</si>
  <si>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</si>
  <si>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</si>
  <si>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</si>
  <si>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</si>
  <si>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</si>
  <si>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</si>
  <si>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</si>
  <si>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</si>
  <si>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</si>
  <si>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</si>
  <si>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</si>
  <si>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</si>
  <si>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</si>
  <si>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</si>
  <si>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</si>
  <si>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</si>
  <si>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</si>
  <si>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</si>
  <si>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</si>
  <si>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</si>
  <si>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</si>
  <si>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</si>
  <si>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</si>
  <si>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</si>
  <si>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</si>
  <si>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</si>
  <si>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</si>
  <si>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</si>
  <si>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</si>
  <si>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</si>
  <si>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</si>
  <si>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</si>
  <si>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</si>
  <si>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</si>
  <si>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</si>
  <si>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</si>
  <si>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</si>
  <si>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</si>
  <si>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</si>
  <si>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</si>
  <si>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</si>
  <si>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</si>
  <si>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</si>
  <si>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</si>
  <si>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</si>
  <si>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</si>
  <si>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</si>
  <si>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</si>
  <si>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</si>
  <si>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</si>
  <si>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</si>
  <si>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</si>
  <si>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</si>
  <si>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</si>
  <si>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</si>
  <si>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</si>
  <si>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</si>
  <si>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</si>
  <si>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</si>
  <si>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</si>
  <si>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</si>
  <si>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</si>
  <si>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</si>
  <si>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</si>
  <si>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</si>
  <si>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</si>
  <si>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</si>
  <si>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</si>
  <si>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</si>
  <si>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</si>
  <si>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</si>
  <si>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</si>
  <si>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</si>
  <si>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</si>
  <si>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</si>
  <si>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</si>
  <si>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</si>
  <si>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</si>
  <si>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</si>
  <si>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</si>
  <si>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</si>
  <si>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</si>
  <si>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</si>
  <si>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</si>
  <si>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</si>
  <si>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</si>
  <si>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</si>
  <si>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</si>
  <si>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</si>
  <si>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</si>
  <si>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</si>
  <si>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</si>
  <si>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</si>
  <si>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</si>
  <si>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</si>
  <si>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</si>
  <si>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</si>
  <si>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</si>
  <si>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</si>
  <si>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</si>
  <si>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</si>
  <si>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</si>
  <si>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</si>
  <si>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</si>
  <si>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</si>
  <si>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</si>
  <si>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</si>
  <si>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</si>
  <si>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</si>
  <si>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</si>
  <si>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</si>
  <si>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</si>
  <si>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</si>
  <si>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</si>
  <si>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</si>
  <si>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</si>
  <si>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</si>
  <si>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</si>
  <si>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</si>
  <si>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</si>
  <si>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</si>
  <si>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</si>
  <si>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</si>
  <si>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</si>
  <si>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</si>
  <si>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</si>
  <si>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</si>
  <si>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</si>
  <si>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</si>
  <si>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</si>
  <si>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</si>
  <si>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</si>
  <si>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</si>
  <si>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</si>
  <si>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</si>
  <si>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</si>
  <si>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</si>
  <si>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</si>
  <si>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</si>
  <si>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</si>
  <si>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</si>
  <si>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</si>
  <si>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</si>
  <si>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</si>
  <si>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</si>
  <si>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</si>
  <si>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</si>
  <si>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</si>
  <si>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</si>
  <si>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</si>
  <si>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</si>
  <si>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</si>
  <si>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</si>
  <si>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</si>
  <si>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</si>
  <si>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</si>
  <si>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</si>
  <si>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</si>
  <si>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</si>
  <si>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</si>
  <si>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</si>
  <si>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</si>
  <si>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</si>
  <si>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</si>
  <si>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</si>
  <si>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</si>
  <si>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</si>
  <si>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</si>
  <si>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</si>
  <si>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</si>
  <si>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</si>
  <si>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</si>
  <si>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</si>
  <si>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</si>
  <si>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</si>
  <si>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</si>
  <si>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</si>
  <si>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</si>
  <si>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</si>
  <si>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</si>
  <si>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</si>
  <si>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</si>
  <si>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</si>
  <si>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</si>
  <si>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</si>
  <si>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</si>
  <si>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</si>
  <si>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</si>
  <si>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</si>
  <si>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</si>
  <si>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</si>
  <si>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</si>
  <si>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</si>
  <si>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</si>
  <si>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</si>
  <si>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</si>
  <si>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</si>
  <si>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</si>
  <si>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</si>
  <si>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</si>
  <si>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</si>
  <si>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</si>
  <si>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</si>
  <si>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</si>
  <si>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</si>
  <si>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</si>
  <si>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</si>
  <si>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</si>
  <si>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</si>
  <si>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</si>
  <si>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</si>
  <si>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</si>
  <si>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</si>
  <si>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</si>
  <si>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</si>
  <si>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</si>
  <si>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</si>
  <si>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</si>
  <si>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</si>
  <si>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</si>
  <si>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</si>
  <si>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</si>
  <si>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</si>
  <si>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</si>
  <si>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</si>
  <si>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</si>
  <si>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</si>
  <si>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</si>
  <si>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</si>
  <si>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</si>
  <si>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</si>
  <si>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</si>
  <si>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</si>
  <si>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</si>
  <si>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</si>
  <si>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</si>
  <si>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</si>
  <si>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</si>
  <si>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</si>
  <si>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</si>
  <si>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</si>
  <si>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</si>
  <si>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</si>
  <si>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</si>
  <si>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</si>
  <si>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</si>
  <si>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</si>
  <si>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</si>
  <si>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</si>
  <si>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</si>
  <si>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</si>
  <si>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</si>
  <si>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</si>
  <si>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</si>
  <si>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</si>
  <si>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</si>
  <si>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</si>
  <si>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</si>
  <si>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</si>
  <si>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</si>
  <si>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</si>
  <si>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</si>
  <si>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</si>
  <si>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</si>
  <si>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</si>
  <si>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</si>
  <si>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</si>
  <si>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</si>
  <si>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</si>
  <si>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</si>
  <si>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</si>
  <si>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</si>
  <si>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</si>
  <si>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</si>
  <si>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</si>
  <si>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</si>
  <si>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</si>
  <si>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</si>
  <si>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</si>
  <si>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</si>
  <si>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</si>
  <si>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</si>
  <si>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</si>
  <si>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</si>
  <si>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</si>
  <si>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</si>
  <si>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</si>
  <si>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</si>
  <si>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</si>
  <si>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</si>
  <si>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</si>
  <si>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</si>
  <si>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</si>
  <si>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</si>
  <si>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</si>
  <si>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</si>
  <si>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</si>
  <si>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</si>
  <si>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</si>
  <si>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</si>
  <si>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</si>
  <si>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</si>
  <si>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</si>
  <si>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</si>
  <si>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</si>
  <si>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</si>
  <si>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</si>
  <si>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</si>
  <si>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</si>
  <si>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</si>
  <si>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</si>
  <si>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</si>
  <si>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</si>
  <si>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</si>
  <si>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</si>
  <si>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</si>
  <si>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</si>
  <si>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</si>
  <si>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</si>
  <si>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</si>
  <si>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</si>
  <si>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</si>
  <si>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</si>
  <si>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</si>
  <si>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</si>
  <si>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</si>
  <si>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</si>
  <si>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</si>
  <si>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</si>
  <si>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</si>
  <si>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</si>
  <si>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</si>
  <si>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</si>
  <si>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</si>
  <si>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</si>
  <si>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</si>
  <si>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</si>
  <si>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</si>
  <si>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</si>
  <si>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</si>
  <si>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</si>
  <si>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</si>
  <si>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</si>
  <si>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</si>
  <si>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</si>
  <si>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</si>
  <si>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</si>
  <si>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</si>
  <si>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</si>
  <si>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</si>
  <si>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</si>
  <si>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</si>
  <si>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</si>
  <si>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</si>
  <si>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</si>
  <si>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</si>
  <si>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</si>
  <si>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</si>
  <si>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</si>
  <si>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</si>
  <si>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</si>
  <si>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</si>
  <si>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</si>
  <si>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</si>
  <si>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</si>
  <si>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</si>
  <si>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</si>
  <si>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</si>
  <si>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</si>
  <si>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</si>
  <si>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</si>
  <si>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</si>
  <si>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</si>
  <si>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</si>
  <si>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</si>
  <si>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</si>
  <si>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</si>
  <si>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</si>
  <si>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</si>
  <si>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</si>
  <si>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</si>
  <si>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</si>
  <si>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</si>
  <si>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</si>
  <si>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</si>
  <si>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</si>
  <si>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</si>
  <si>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</si>
  <si>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</si>
  <si>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</si>
  <si>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</si>
  <si>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</si>
  <si>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</si>
  <si>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</si>
  <si>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</si>
  <si>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</si>
  <si>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</si>
  <si>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</si>
  <si>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</si>
  <si>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</si>
  <si>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</si>
  <si>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</si>
  <si>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</si>
  <si>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</si>
  <si>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</si>
  <si>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</si>
  <si>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</si>
  <si>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</si>
  <si>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</si>
  <si>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</si>
  <si>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</si>
  <si>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</si>
  <si>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</si>
  <si>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</si>
  <si>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</si>
  <si>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</si>
  <si>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</si>
  <si>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</si>
  <si>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</si>
  <si>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</si>
  <si>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</si>
  <si>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</si>
  <si>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</si>
  <si>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</si>
  <si>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</si>
  <si>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</si>
  <si>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</si>
  <si>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</si>
  <si>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</si>
  <si>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</si>
  <si>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</si>
  <si>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</si>
  <si>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</si>
  <si>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</si>
  <si>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</si>
  <si>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</si>
  <si>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</si>
  <si>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</si>
  <si>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</si>
  <si>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</si>
  <si>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</si>
  <si>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</si>
  <si>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</si>
  <si>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</si>
  <si>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</si>
  <si>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</si>
  <si>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</si>
  <si>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</si>
  <si>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</si>
  <si>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</si>
  <si>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</si>
  <si>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</si>
  <si>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</si>
  <si>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</si>
  <si>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</si>
  <si>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</si>
  <si>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</si>
  <si>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</si>
  <si>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</si>
  <si>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</si>
  <si>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</si>
  <si>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</si>
  <si>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</si>
  <si>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</si>
  <si>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</si>
  <si>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</si>
  <si>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</si>
  <si>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</si>
  <si>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</si>
  <si>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</si>
  <si>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</si>
  <si>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</si>
  <si>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</si>
  <si>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</si>
  <si>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</si>
  <si>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</si>
  <si>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</si>
  <si>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</si>
  <si>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</si>
  <si>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</si>
  <si>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</si>
  <si>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</si>
  <si>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</si>
  <si>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</si>
  <si>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</si>
  <si>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</si>
  <si>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</si>
  <si>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</si>
  <si>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</si>
  <si>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</si>
  <si>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</si>
  <si>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</si>
  <si>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</si>
  <si>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</si>
  <si>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</si>
  <si>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</si>
  <si>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</si>
  <si>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</si>
  <si>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</si>
  <si>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</si>
  <si>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</si>
  <si>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</si>
  <si>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</si>
  <si>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</si>
  <si>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</si>
  <si>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</si>
  <si>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</si>
  <si>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</si>
  <si>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</si>
  <si>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</si>
  <si>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</si>
  <si>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</si>
  <si>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</si>
  <si>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</si>
  <si>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</si>
  <si>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</si>
  <si>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</si>
  <si>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</si>
  <si>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</si>
  <si>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</si>
  <si>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</si>
  <si>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</si>
  <si>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</si>
  <si>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</si>
  <si>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</si>
  <si>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</si>
  <si>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</si>
  <si>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</si>
  <si>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</si>
  <si>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</si>
  <si>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</si>
  <si>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</si>
  <si>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</si>
  <si>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</si>
  <si>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</si>
  <si>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</si>
  <si>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</si>
  <si>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</si>
  <si>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</si>
  <si>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</si>
  <si>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</si>
  <si>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</si>
  <si>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</si>
  <si>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</si>
  <si>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</si>
  <si>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</si>
  <si>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</si>
  <si>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</si>
  <si>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</si>
  <si>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</si>
  <si>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</si>
  <si>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</si>
  <si>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</si>
  <si>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</si>
  <si>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</si>
  <si>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</si>
  <si>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</si>
  <si>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</si>
  <si>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</si>
  <si>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</si>
  <si>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</si>
  <si>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</si>
  <si>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</si>
  <si>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</si>
  <si>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</si>
  <si>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</si>
  <si>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</si>
  <si>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</si>
  <si>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</si>
  <si>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</si>
  <si>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</si>
  <si>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</si>
  <si>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</si>
  <si>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</si>
  <si>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</si>
  <si>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</si>
  <si>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</si>
  <si>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</si>
  <si>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</si>
  <si>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</si>
  <si>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</si>
  <si>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</si>
  <si>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</si>
  <si>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</si>
  <si>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</si>
  <si>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</si>
  <si>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</si>
  <si>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</si>
  <si>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</si>
  <si>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</si>
  <si>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</si>
  <si>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</si>
  <si>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</si>
  <si>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</si>
  <si>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</si>
  <si>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</si>
  <si>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</si>
  <si>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</si>
  <si>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</si>
  <si>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</si>
  <si>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</si>
  <si>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</si>
  <si>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</si>
  <si>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</si>
  <si>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</si>
  <si>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</si>
  <si>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</si>
  <si>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</si>
  <si>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</si>
  <si>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</si>
  <si>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</si>
  <si>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</si>
  <si>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</si>
  <si>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</si>
  <si>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</si>
  <si>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</si>
  <si>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</si>
  <si>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</si>
  <si>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</si>
  <si>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</si>
  <si>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</si>
  <si>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</si>
  <si>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</si>
  <si>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</si>
  <si>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</si>
  <si>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</si>
  <si>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</si>
  <si>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</si>
  <si>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</si>
  <si>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</si>
  <si>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</si>
  <si>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</si>
  <si>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</si>
  <si>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</si>
  <si>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</si>
  <si>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</si>
  <si>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</si>
  <si>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</si>
  <si>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</si>
  <si>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</si>
  <si>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</si>
  <si>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</si>
  <si>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</si>
  <si>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</si>
  <si>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</si>
  <si>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</si>
  <si>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</si>
  <si>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</si>
  <si>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</si>
  <si>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</si>
  <si>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</si>
  <si>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</si>
  <si>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</si>
  <si>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</si>
  <si>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</si>
  <si>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</si>
  <si>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</si>
  <si>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</si>
  <si>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</si>
  <si>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</si>
  <si>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</si>
  <si>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</si>
  <si>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</si>
  <si>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</si>
  <si>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</si>
  <si>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</si>
  <si>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</si>
  <si>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</si>
  <si>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</si>
  <si>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</si>
  <si>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</si>
  <si>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</si>
  <si>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</si>
  <si>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</si>
  <si>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</si>
  <si>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</si>
  <si>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</si>
  <si>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</si>
  <si>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</si>
  <si>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</si>
  <si>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</si>
  <si>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</si>
  <si>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</si>
  <si>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</si>
  <si>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</si>
  <si>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</si>
  <si>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</si>
  <si>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</si>
  <si>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</si>
  <si>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</si>
  <si>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</si>
  <si>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</si>
  <si>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</si>
  <si>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</si>
  <si>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</si>
  <si>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</si>
  <si>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</si>
  <si>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</si>
  <si>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</si>
  <si>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</si>
  <si>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</si>
  <si>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</si>
  <si>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</si>
  <si>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</si>
  <si>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</si>
  <si>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</si>
  <si>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</si>
  <si>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</si>
  <si>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</si>
  <si>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</si>
  <si>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</si>
  <si>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</si>
  <si>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</si>
  <si>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</si>
  <si>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</si>
  <si>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</si>
  <si>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</si>
  <si>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</si>
  <si>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</si>
  <si>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</si>
  <si>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</si>
  <si>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</si>
  <si>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</si>
  <si>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</si>
  <si>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</si>
  <si>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</si>
  <si>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</si>
  <si>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</si>
  <si>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</si>
  <si>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</si>
  <si>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</si>
  <si>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</si>
  <si>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</si>
  <si>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</si>
  <si>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</si>
  <si>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</si>
  <si>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</si>
  <si>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</si>
  <si>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</si>
  <si>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</si>
  <si>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</si>
  <si>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</si>
  <si>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</si>
  <si>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</si>
  <si>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</si>
  <si>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</si>
  <si>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</si>
  <si>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</si>
  <si>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</si>
  <si>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</si>
  <si>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</si>
  <si>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</si>
  <si>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</si>
  <si>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</si>
  <si>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</si>
  <si>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</si>
  <si>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</si>
  <si>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</si>
  <si>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</si>
  <si>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</si>
  <si>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</si>
  <si>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</si>
  <si>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</si>
  <si>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</si>
  <si>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</si>
  <si>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</si>
  <si>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</si>
  <si>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</si>
  <si>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</si>
  <si>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</si>
  <si>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</si>
  <si>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</si>
  <si>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</si>
  <si>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</si>
  <si>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</si>
  <si>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</si>
  <si>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</si>
  <si>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</si>
  <si>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</si>
  <si>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</si>
  <si>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</si>
  <si>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</si>
  <si>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</si>
  <si>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</si>
  <si>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</si>
  <si>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</si>
  <si>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</si>
  <si>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</si>
  <si>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</si>
  <si>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</si>
  <si>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</si>
  <si>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</si>
  <si>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</si>
  <si>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</si>
  <si>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</si>
  <si>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</si>
  <si>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</si>
  <si>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</si>
  <si>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</si>
  <si>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</si>
  <si>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</si>
  <si>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</si>
  <si>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</si>
  <si>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</si>
  <si>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</si>
  <si>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</si>
  <si>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</si>
  <si>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</si>
  <si>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</si>
  <si>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</si>
  <si>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</si>
  <si>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</si>
  <si>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</si>
  <si>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</si>
  <si>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</si>
  <si>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</si>
  <si>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</si>
  <si>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</si>
  <si>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</si>
  <si>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</si>
  <si>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</si>
  <si>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</si>
  <si>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</si>
  <si>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</si>
  <si>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</si>
  <si>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</si>
  <si>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</si>
  <si>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</si>
  <si>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</si>
  <si>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</si>
  <si>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</si>
  <si>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</si>
  <si>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</si>
  <si>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</si>
  <si>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</si>
  <si>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</si>
  <si>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</si>
  <si>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</si>
  <si>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</si>
  <si>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</si>
  <si>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</si>
  <si>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</si>
  <si>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</si>
  <si>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</si>
  <si>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</si>
  <si>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</si>
  <si>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</si>
  <si>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</si>
  <si>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</si>
  <si>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</si>
  <si>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</si>
  <si>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</si>
  <si>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</si>
  <si>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</si>
  <si>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</si>
  <si>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</si>
  <si>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</si>
  <si>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</si>
  <si>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</si>
  <si>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</si>
  <si>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</si>
  <si>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</si>
  <si>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</si>
  <si>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</si>
  <si>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</si>
  <si>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</si>
  <si>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</si>
  <si>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</si>
  <si>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</si>
  <si>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</si>
  <si>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</si>
  <si>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</si>
  <si>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</si>
  <si>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</si>
  <si>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</si>
  <si>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</si>
  <si>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</si>
  <si>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</si>
  <si>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</si>
  <si>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</si>
  <si>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</si>
  <si>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</si>
  <si>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</si>
  <si>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</si>
  <si>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</si>
  <si>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</si>
  <si>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</si>
  <si>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</si>
  <si>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</si>
  <si>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</si>
  <si>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</si>
  <si>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</si>
  <si>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</si>
  <si>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</si>
  <si>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</si>
  <si>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</si>
  <si>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</si>
  <si>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</si>
  <si>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</si>
  <si>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</si>
  <si>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</si>
  <si>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</si>
  <si>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</si>
  <si>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</si>
  <si>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</si>
  <si>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</si>
  <si>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</si>
  <si>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</si>
  <si>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</si>
  <si>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</si>
  <si>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</si>
  <si>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</si>
  <si>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</si>
  <si>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</si>
  <si>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</si>
  <si>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</si>
  <si>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</si>
  <si>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</si>
  <si>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</si>
  <si>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</si>
  <si>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</si>
  <si>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</si>
  <si>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</si>
  <si>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</si>
  <si>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</si>
  <si>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</si>
  <si>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</si>
  <si>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</si>
  <si>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</si>
  <si>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</si>
  <si>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</si>
  <si>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</si>
  <si>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</si>
  <si>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</si>
  <si>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</si>
  <si>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</si>
  <si>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</si>
  <si>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</si>
  <si>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</si>
  <si>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</si>
  <si>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</si>
  <si>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</si>
  <si>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</si>
  <si>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</si>
  <si>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</si>
  <si>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</si>
  <si>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</si>
  <si>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</si>
  <si>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</si>
  <si>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</si>
  <si>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</si>
  <si>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</si>
  <si>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</si>
  <si>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</si>
  <si>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</si>
  <si>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</si>
  <si>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</si>
  <si>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</si>
  <si>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</si>
  <si>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</si>
  <si>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</si>
  <si>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</si>
  <si>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</si>
  <si>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</si>
  <si>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</si>
  <si>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</si>
  <si>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</si>
  <si>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</si>
  <si>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</si>
  <si>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</si>
  <si>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</si>
  <si>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</si>
  <si>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</si>
  <si>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</si>
  <si>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</si>
  <si>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</si>
  <si>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</si>
  <si>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</si>
  <si>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</si>
  <si>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</si>
  <si>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</si>
  <si>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</si>
  <si>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</si>
  <si>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</si>
  <si>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</si>
  <si>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</si>
  <si>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</si>
  <si>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</si>
  <si>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</si>
  <si>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</si>
  <si>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</si>
  <si>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</si>
  <si>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</si>
  <si>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</si>
  <si>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</si>
  <si>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</si>
  <si>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</si>
  <si>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</si>
  <si>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</si>
  <si>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</si>
  <si>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</si>
  <si>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</si>
  <si>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</si>
  <si>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</si>
  <si>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</si>
  <si>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</si>
  <si>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</si>
  <si>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</si>
  <si>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</si>
  <si>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</si>
  <si>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</si>
  <si>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</si>
  <si>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</si>
  <si>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</si>
  <si>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</si>
  <si>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</si>
  <si>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</si>
  <si>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</si>
  <si>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</si>
  <si>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</si>
  <si>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</si>
  <si>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</si>
  <si>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</si>
  <si>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</si>
  <si>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</si>
  <si>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</si>
  <si>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</si>
  <si>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</si>
  <si>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</si>
  <si>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</si>
  <si>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</si>
  <si>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</si>
  <si>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</si>
  <si>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</si>
  <si>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</si>
  <si>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</si>
  <si>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</si>
  <si>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</si>
  <si>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</si>
  <si>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</si>
  <si>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</si>
  <si>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</si>
  <si>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</si>
  <si>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</si>
  <si>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</si>
  <si>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</si>
  <si>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</si>
  <si>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</si>
  <si>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</si>
  <si>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</si>
  <si>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</si>
  <si>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</si>
  <si>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</si>
  <si>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</si>
  <si>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</si>
  <si>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</si>
  <si>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</si>
  <si>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</si>
  <si>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</si>
  <si>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</si>
  <si>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</si>
  <si>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</si>
  <si>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</si>
  <si>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</si>
  <si>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</si>
  <si>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</si>
  <si>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</si>
  <si>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</si>
  <si>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</si>
  <si>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</si>
  <si>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</si>
  <si>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</si>
  <si>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</si>
  <si>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</si>
  <si>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</si>
  <si>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</si>
  <si>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</si>
  <si>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</si>
  <si>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</si>
  <si>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</si>
  <si>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</si>
  <si>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</si>
  <si>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</si>
  <si>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</si>
  <si>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</si>
  <si>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</si>
  <si>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</si>
  <si>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</si>
  <si>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</si>
  <si>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</si>
  <si>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</si>
  <si>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</si>
  <si>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</si>
  <si>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</si>
  <si>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</si>
  <si>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</si>
  <si>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</si>
  <si>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</si>
  <si>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</si>
  <si>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</si>
  <si>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</si>
  <si>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</si>
  <si>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</si>
  <si>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</si>
  <si>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</si>
  <si>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</si>
  <si>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</si>
  <si>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</si>
  <si>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</si>
  <si>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</si>
  <si>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</si>
  <si>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</si>
  <si>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</si>
  <si>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</si>
  <si>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</si>
  <si>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</si>
  <si>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</si>
  <si>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</si>
  <si>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</si>
  <si>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</si>
  <si>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</si>
  <si>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</si>
  <si>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</si>
  <si>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</si>
  <si>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</si>
  <si>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</si>
  <si>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</si>
  <si>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</si>
  <si>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</si>
  <si>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</si>
  <si>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</si>
  <si>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</si>
  <si>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</si>
  <si>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</si>
  <si>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</si>
  <si>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</si>
  <si>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</si>
  <si>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</si>
  <si>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</si>
  <si>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</si>
  <si>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</si>
  <si>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</si>
  <si>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</si>
  <si>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</si>
  <si>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</si>
  <si>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</si>
  <si>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</si>
  <si>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</si>
  <si>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</si>
  <si>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</si>
  <si>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</si>
  <si>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</si>
  <si>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</si>
  <si>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</si>
  <si>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</si>
  <si>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</si>
  <si>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</si>
  <si>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</si>
  <si>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</si>
  <si>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</si>
  <si>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</si>
  <si>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</si>
  <si>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</si>
  <si>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</si>
  <si>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</si>
  <si>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</si>
  <si>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</si>
  <si>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</si>
  <si>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</si>
  <si>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</si>
  <si>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</si>
  <si>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</si>
  <si>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</si>
  <si>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</si>
  <si>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</si>
  <si>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</si>
  <si>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</si>
  <si>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</si>
  <si>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</si>
  <si>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</si>
  <si>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</si>
  <si>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</si>
  <si>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</si>
  <si>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</si>
  <si>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</si>
  <si>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</si>
  <si>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</si>
  <si>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</si>
  <si>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</si>
  <si>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</si>
  <si>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</si>
  <si>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</si>
  <si>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</si>
  <si>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</si>
  <si>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</si>
  <si>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</si>
  <si>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</si>
  <si>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</si>
  <si>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</si>
  <si>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</si>
  <si>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</si>
  <si>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</si>
  <si>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</si>
  <si>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</si>
  <si>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</si>
  <si>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</si>
  <si>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</si>
  <si>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</si>
  <si>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</si>
  <si>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</si>
  <si>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</si>
  <si>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</si>
  <si>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</si>
  <si>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</si>
  <si>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</si>
  <si>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</si>
  <si>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</si>
  <si>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</si>
  <si>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</si>
  <si>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</si>
  <si>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</si>
  <si>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</si>
  <si>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</si>
  <si>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</si>
  <si>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</si>
  <si>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</si>
  <si>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</si>
  <si>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</si>
  <si>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</si>
  <si>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</si>
  <si>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</si>
  <si>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</si>
  <si>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</si>
  <si>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</si>
  <si>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</si>
  <si>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</si>
  <si>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</si>
  <si>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</si>
  <si>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</si>
  <si>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</si>
  <si>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</si>
  <si>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</si>
  <si>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</si>
  <si>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</si>
  <si>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</si>
  <si>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</si>
  <si>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</si>
  <si>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</si>
  <si>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</si>
  <si>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</si>
  <si>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</si>
  <si>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</si>
  <si>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</si>
  <si>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</si>
  <si>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</si>
  <si>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</si>
  <si>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</si>
  <si>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</si>
  <si>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</si>
  <si>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</si>
  <si>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</si>
  <si>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</si>
  <si>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</si>
  <si>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</si>
  <si>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</si>
  <si>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</si>
  <si>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</si>
  <si>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</si>
  <si>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</si>
  <si>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</si>
  <si>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</si>
  <si>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</si>
  <si>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</si>
  <si>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</si>
  <si>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</si>
  <si>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</si>
  <si>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</si>
  <si>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</si>
  <si>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</si>
  <si>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</si>
  <si>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</si>
  <si>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</si>
  <si>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</si>
  <si>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</si>
  <si>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</si>
  <si>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</si>
  <si>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</si>
  <si>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</si>
  <si>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</si>
  <si>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</si>
  <si>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</si>
  <si>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</si>
  <si>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</si>
  <si>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</si>
  <si>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</si>
  <si>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</si>
  <si>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</si>
  <si>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</si>
  <si>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</si>
  <si>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</si>
  <si>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</si>
  <si>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</si>
  <si>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</si>
  <si>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</si>
  <si>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</si>
  <si>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</si>
  <si>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</si>
  <si>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</si>
  <si>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</si>
  <si>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</si>
  <si>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</si>
  <si>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</si>
  <si>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</si>
  <si>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</si>
  <si>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</si>
  <si>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</si>
  <si>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</si>
  <si>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</si>
  <si>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</si>
  <si>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</si>
  <si>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</si>
  <si>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</si>
  <si>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</si>
  <si>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</si>
  <si>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</si>
  <si>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</si>
  <si>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</si>
  <si>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</si>
  <si>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</si>
  <si>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</si>
  <si>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</si>
  <si>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</si>
  <si>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</si>
  <si>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</si>
  <si>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</si>
  <si>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</si>
  <si>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</si>
  <si>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</si>
  <si>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</si>
  <si>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</si>
  <si>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</si>
  <si>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</si>
  <si>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</si>
  <si>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</si>
  <si>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</si>
  <si>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</si>
  <si>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</si>
  <si>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</si>
  <si>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</si>
  <si>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</si>
  <si>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</si>
  <si>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</si>
  <si>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</si>
  <si>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</si>
  <si>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</si>
  <si>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</si>
  <si>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</si>
  <si>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</si>
  <si>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</si>
  <si>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</si>
  <si>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</si>
  <si>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</si>
  <si>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</si>
  <si>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</si>
  <si>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</si>
  <si>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</si>
  <si>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</si>
  <si>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</si>
  <si>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</si>
  <si>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</si>
  <si>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</si>
  <si>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</si>
  <si>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</si>
  <si>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</si>
  <si>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</si>
  <si>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</si>
  <si>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</si>
  <si>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</si>
  <si>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</si>
  <si>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</si>
  <si>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</si>
  <si>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</si>
  <si>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</si>
  <si>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</si>
  <si>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</si>
  <si>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</si>
  <si>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</si>
  <si>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</si>
  <si>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</si>
  <si>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</si>
  <si>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</si>
  <si>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</si>
  <si>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</si>
  <si>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</si>
  <si>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</si>
  <si>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</si>
  <si>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</si>
  <si>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</si>
  <si>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</si>
  <si>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</si>
  <si>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</si>
  <si>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</si>
  <si>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</si>
  <si>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</si>
  <si>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</si>
  <si>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</si>
  <si>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</si>
  <si>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</si>
  <si>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</si>
  <si>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</si>
  <si>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</si>
  <si>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</si>
  <si>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</si>
  <si>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</si>
  <si>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</si>
  <si>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</si>
  <si>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</si>
  <si>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</si>
  <si>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</si>
  <si>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</si>
  <si>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</si>
  <si>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</si>
  <si>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</si>
  <si>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</si>
  <si>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</si>
  <si>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</si>
  <si>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</si>
  <si>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</si>
  <si>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</si>
  <si>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</si>
  <si>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</si>
  <si>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</si>
  <si>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</si>
  <si>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</si>
  <si>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</si>
  <si>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</si>
  <si>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</si>
  <si>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</si>
  <si>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</si>
  <si>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</si>
  <si>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</si>
  <si>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</si>
  <si>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</si>
  <si>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</si>
  <si>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</si>
  <si>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</si>
  <si>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</si>
  <si>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</si>
  <si>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</si>
  <si>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</si>
  <si>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</si>
  <si>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</si>
  <si>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</si>
  <si>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</si>
  <si>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</si>
  <si>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</si>
  <si>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</si>
  <si>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</si>
  <si>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</si>
  <si>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</si>
  <si>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</si>
  <si>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</si>
  <si>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</si>
  <si>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</si>
  <si>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</si>
  <si>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</si>
  <si>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</si>
  <si>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</si>
  <si>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</si>
  <si>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</si>
  <si>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</si>
  <si>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</si>
  <si>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</si>
  <si>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</si>
  <si>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</si>
  <si>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</si>
  <si>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</si>
  <si>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</si>
  <si>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</si>
  <si>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</si>
  <si>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</si>
  <si>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</si>
  <si>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</si>
  <si>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</si>
  <si>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</si>
  <si>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</si>
  <si>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</si>
  <si>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</si>
  <si>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</si>
  <si>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</si>
  <si>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</si>
  <si>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</si>
  <si>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</si>
  <si>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</si>
  <si>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</si>
  <si>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</si>
  <si>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</si>
  <si>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</si>
  <si>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</si>
  <si>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</si>
  <si>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</si>
  <si>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</si>
  <si>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</si>
  <si>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</si>
  <si>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</si>
  <si>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</si>
  <si>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</si>
  <si>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</si>
  <si>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</si>
  <si>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</si>
  <si>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</si>
  <si>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</si>
  <si>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</si>
  <si>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</si>
  <si>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</si>
  <si>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</si>
  <si>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</si>
  <si>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</si>
  <si>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</si>
  <si>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</si>
  <si>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</si>
  <si>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</si>
  <si>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</si>
  <si>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</si>
  <si>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</si>
  <si>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</si>
  <si>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</si>
  <si>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</si>
  <si>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</si>
  <si>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</si>
  <si>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</si>
  <si>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</si>
  <si>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</si>
  <si>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</si>
  <si>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</si>
  <si>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</si>
  <si>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</si>
  <si>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</si>
  <si>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</si>
  <si>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</si>
  <si>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</si>
  <si>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</si>
  <si>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</si>
  <si>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</si>
  <si>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</si>
  <si>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</si>
  <si>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</si>
  <si>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</si>
  <si>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</si>
  <si>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</si>
  <si>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</si>
  <si>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</si>
  <si>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</si>
  <si>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</si>
  <si>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</si>
  <si>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</si>
  <si>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</si>
  <si>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</si>
  <si>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</si>
  <si>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</si>
  <si>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</si>
  <si>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</si>
  <si>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</si>
  <si>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</si>
  <si>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</si>
  <si>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</si>
  <si>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</si>
  <si>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</si>
  <si>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</si>
  <si>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</si>
  <si>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</si>
  <si>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</si>
  <si>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</si>
  <si>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</si>
  <si>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</si>
  <si>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</si>
  <si>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</si>
  <si>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</si>
  <si>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</si>
  <si>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</si>
  <si>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</si>
  <si>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</si>
  <si>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</si>
  <si>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</si>
  <si>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</si>
  <si>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</si>
  <si>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</si>
  <si>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</si>
  <si>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</si>
  <si>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</si>
  <si>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</si>
  <si>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</si>
  <si>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</si>
  <si>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</si>
  <si>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</si>
  <si>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</si>
  <si>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</si>
  <si>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</si>
  <si>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</si>
  <si>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</si>
  <si>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</si>
  <si>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</si>
  <si>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</si>
  <si>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</si>
  <si>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</si>
  <si>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</si>
  <si>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</si>
  <si>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</si>
  <si>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</si>
  <si>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</si>
  <si>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</si>
  <si>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</si>
  <si>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</si>
  <si>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</si>
  <si>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</si>
  <si>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</si>
  <si>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</si>
  <si>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</si>
  <si>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</si>
  <si>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</si>
  <si>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</si>
  <si>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</si>
  <si>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</si>
  <si>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</si>
  <si>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</si>
  <si>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</si>
  <si>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</si>
  <si>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</si>
  <si>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</si>
  <si>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</si>
  <si>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</si>
  <si>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</si>
  <si>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</si>
  <si>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</si>
  <si>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</si>
  <si>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</si>
  <si>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</si>
  <si>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</si>
  <si>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</si>
  <si>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</si>
  <si>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</si>
  <si>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</si>
  <si>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</si>
  <si>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</si>
  <si>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</si>
  <si>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</si>
  <si>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</si>
  <si>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</si>
  <si>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</si>
  <si>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</si>
  <si>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</si>
  <si>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</si>
  <si>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</si>
  <si>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</si>
  <si>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</si>
  <si>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</si>
  <si>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</si>
  <si>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</si>
  <si>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</si>
  <si>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</si>
  <si>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</si>
  <si>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</si>
  <si>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</si>
  <si>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</si>
  <si>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</si>
  <si>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</si>
  <si>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</si>
  <si>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</si>
  <si>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</si>
  <si>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</si>
  <si>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</si>
  <si>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</si>
  <si>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</si>
  <si>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</si>
  <si>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</si>
  <si>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</si>
  <si>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</si>
  <si>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</si>
  <si>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</si>
  <si>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</si>
  <si>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</si>
  <si>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</si>
  <si>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</si>
  <si>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</si>
  <si>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</si>
  <si>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</si>
  <si>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</si>
  <si>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</si>
  <si>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</si>
  <si>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</si>
  <si>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</si>
  <si>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</si>
  <si>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</si>
  <si>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</si>
  <si>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</si>
  <si>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</si>
  <si>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</si>
  <si>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</si>
  <si>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</si>
  <si>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</si>
  <si>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</si>
  <si>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</si>
  <si>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</si>
  <si>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</si>
  <si>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</si>
  <si>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</si>
  <si>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</si>
  <si>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</si>
  <si>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</si>
  <si>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</si>
  <si>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</si>
  <si>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</si>
  <si>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</si>
  <si>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</si>
  <si>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</si>
  <si>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</si>
  <si>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</si>
  <si>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</si>
  <si>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</si>
  <si>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</si>
  <si>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</si>
  <si>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</si>
  <si>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</si>
  <si>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</si>
  <si>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</si>
  <si>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</si>
  <si>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</si>
  <si>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</si>
  <si>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</si>
  <si>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</si>
  <si>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</si>
  <si>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</si>
  <si>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</si>
  <si>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</si>
  <si>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</si>
  <si>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</si>
  <si>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</si>
  <si>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</si>
  <si>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</si>
  <si>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</si>
  <si>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</si>
  <si>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</si>
  <si>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</si>
  <si>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</si>
  <si>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</si>
  <si>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</si>
  <si>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</si>
  <si>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</si>
  <si>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</si>
  <si>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</si>
  <si>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</si>
  <si>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</si>
  <si>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</si>
  <si>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</si>
  <si>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</si>
  <si>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</si>
  <si>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</si>
  <si>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</si>
  <si>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</si>
  <si>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</si>
  <si>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</si>
  <si>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</si>
  <si>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</si>
  <si>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</si>
  <si>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</si>
  <si>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</si>
  <si>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</si>
  <si>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</si>
  <si>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</si>
  <si>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</si>
  <si>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</si>
  <si>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</si>
  <si>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</si>
  <si>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</si>
  <si>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</si>
  <si>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</si>
  <si>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</si>
  <si>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</si>
  <si>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</si>
  <si>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</si>
  <si>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</si>
  <si>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</si>
  <si>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</si>
  <si>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</si>
  <si>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</si>
  <si>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</si>
  <si>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</si>
  <si>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</si>
  <si>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</si>
  <si>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</si>
  <si>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</si>
  <si>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</si>
  <si>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</si>
  <si>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</si>
  <si>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</si>
  <si>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</si>
  <si>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</si>
  <si>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</si>
  <si>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</si>
  <si>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</si>
  <si>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</si>
  <si>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</si>
  <si>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</si>
  <si>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</si>
  <si>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</si>
  <si>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</si>
  <si>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</si>
  <si>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</si>
  <si>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</si>
  <si>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</si>
  <si>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</si>
  <si>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</si>
  <si>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</si>
  <si>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</si>
  <si>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</si>
  <si>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</si>
  <si>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</si>
  <si>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</si>
  <si>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</si>
  <si>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</si>
  <si>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</si>
  <si>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</si>
  <si>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</si>
  <si>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</si>
  <si>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</si>
  <si>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</si>
  <si>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</si>
  <si>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</si>
  <si>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</si>
  <si>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</si>
  <si>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</si>
  <si>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</si>
  <si>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</si>
  <si>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</si>
  <si>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</si>
  <si>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</si>
  <si>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</si>
  <si>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</si>
  <si>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</si>
  <si>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</si>
  <si>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</si>
  <si>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</si>
  <si>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</si>
  <si>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</si>
  <si>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</si>
  <si>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</si>
  <si>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</si>
  <si>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</si>
  <si>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</si>
  <si>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</si>
  <si>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</si>
  <si>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</si>
  <si>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</si>
  <si>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</si>
  <si>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</si>
  <si>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</si>
  <si>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</si>
  <si>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</si>
  <si>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</si>
  <si>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</si>
  <si>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</si>
  <si>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</si>
  <si>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</si>
  <si>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</si>
  <si>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</si>
  <si>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</si>
  <si>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</si>
  <si>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</si>
  <si>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</si>
  <si>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</si>
  <si>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</si>
  <si>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</si>
  <si>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</si>
  <si>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</si>
  <si>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</si>
  <si>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</si>
  <si>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</si>
  <si>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</si>
  <si>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</si>
  <si>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</si>
  <si>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</si>
  <si>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</si>
  <si>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</si>
  <si>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</si>
  <si>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</si>
  <si>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</si>
  <si>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</si>
  <si>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</si>
  <si>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</si>
  <si>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</si>
  <si>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</si>
  <si>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</si>
  <si>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</si>
  <si>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</si>
  <si>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</si>
  <si>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</si>
  <si>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</si>
  <si>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</si>
  <si>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</si>
  <si>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</si>
  <si>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</si>
  <si>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</si>
  <si>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</si>
  <si>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</si>
  <si>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</si>
  <si>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</si>
  <si>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</si>
  <si>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</si>
  <si>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</si>
  <si>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</si>
  <si>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</si>
  <si>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</si>
  <si>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</si>
  <si>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</si>
  <si>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</si>
  <si>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</si>
  <si>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</si>
  <si>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</si>
  <si>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</si>
  <si>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</si>
  <si>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</si>
  <si>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</si>
  <si>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</si>
  <si>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</si>
  <si>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</si>
  <si>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</si>
  <si>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</si>
  <si>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</si>
  <si>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</si>
  <si>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</si>
  <si>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</si>
  <si>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</si>
  <si>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</si>
  <si>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</si>
  <si>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</si>
  <si>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</si>
  <si>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</si>
  <si>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</si>
  <si>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</si>
  <si>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</si>
  <si>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</si>
  <si>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</si>
  <si>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</si>
  <si>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</si>
  <si>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</si>
  <si>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</si>
  <si>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</si>
  <si>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</si>
  <si>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</si>
  <si>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</si>
  <si>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</si>
  <si>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</si>
  <si>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</si>
  <si>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</si>
  <si>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</si>
  <si>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</si>
  <si>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</si>
  <si>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</si>
  <si>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</si>
  <si>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</si>
  <si>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</si>
  <si>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</si>
  <si>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</si>
  <si>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</si>
  <si>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</si>
  <si>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</si>
  <si>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</si>
  <si>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</si>
  <si>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</si>
  <si>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</si>
  <si>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</si>
  <si>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</si>
  <si>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</si>
  <si>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</si>
  <si>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</si>
  <si>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</si>
  <si>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</si>
  <si>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</si>
  <si>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</si>
  <si>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</si>
  <si>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</si>
  <si>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</si>
  <si>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</si>
  <si>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</si>
  <si>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</si>
  <si>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</si>
  <si>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</si>
  <si>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</si>
  <si>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</si>
  <si>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</si>
  <si>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</si>
  <si>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</si>
  <si>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</si>
  <si>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</si>
  <si>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</si>
  <si>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</si>
  <si>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</si>
  <si>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</si>
  <si>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</si>
  <si>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</si>
  <si>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</si>
  <si>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</si>
  <si>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</si>
  <si>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</si>
  <si>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</si>
  <si>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</si>
  <si>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</si>
  <si>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</si>
  <si>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</si>
  <si>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</si>
  <si>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</si>
  <si>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</si>
  <si>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</si>
  <si>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</si>
  <si>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</si>
  <si>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</si>
  <si>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</si>
  <si>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</si>
  <si>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</si>
  <si>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</si>
  <si>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</si>
  <si>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</si>
  <si>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</si>
  <si>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</si>
  <si>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</si>
  <si>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</si>
  <si>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</si>
  <si>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</si>
  <si>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</si>
  <si>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</si>
  <si>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</si>
  <si>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</si>
  <si>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</si>
  <si>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</si>
  <si>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</si>
  <si>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</si>
  <si>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</si>
  <si>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</si>
  <si>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</si>
  <si>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</si>
  <si>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</si>
  <si>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</si>
  <si>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</si>
  <si>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</si>
  <si>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</si>
  <si>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</si>
  <si>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</si>
  <si>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</si>
  <si>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</si>
  <si>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</si>
  <si>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</si>
  <si>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</si>
  <si>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</si>
  <si>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</si>
  <si>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</si>
  <si>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</si>
  <si>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</si>
  <si>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</si>
  <si>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</si>
  <si>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</si>
  <si>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</si>
  <si>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</si>
  <si>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</si>
  <si>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</si>
  <si>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</si>
  <si>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</si>
  <si>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</si>
  <si>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</si>
  <si>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</si>
  <si>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</si>
  <si>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</si>
  <si>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</si>
  <si>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</si>
  <si>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</si>
  <si>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</si>
  <si>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</si>
  <si>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</si>
  <si>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</si>
  <si>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</si>
  <si>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</si>
  <si>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</si>
  <si>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</si>
  <si>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</si>
  <si>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</si>
  <si>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</si>
  <si>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</si>
  <si>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</si>
  <si>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</si>
  <si>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</si>
  <si>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</si>
  <si>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</si>
  <si>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</si>
  <si>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</si>
  <si>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</si>
  <si>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</si>
  <si>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</si>
  <si>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</si>
  <si>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</si>
  <si>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</si>
  <si>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</si>
  <si>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</si>
  <si>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</si>
  <si>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</si>
  <si>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</si>
  <si>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</si>
  <si>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</si>
  <si>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</si>
  <si>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</si>
  <si>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</si>
  <si>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</si>
  <si>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</si>
  <si>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</si>
  <si>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</si>
  <si>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</si>
  <si>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</si>
  <si>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</si>
  <si>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</si>
  <si>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</si>
  <si>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</si>
  <si>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</si>
  <si>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</si>
  <si>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</si>
  <si>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</si>
  <si>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</si>
  <si>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</si>
  <si>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</si>
  <si>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</si>
  <si>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</si>
  <si>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</si>
  <si>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</si>
  <si>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</si>
  <si>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</si>
  <si>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</si>
  <si>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</si>
  <si>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</si>
  <si>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</si>
  <si>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</si>
  <si>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</si>
  <si>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</si>
  <si>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</si>
  <si>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</si>
  <si>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</si>
  <si>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</si>
  <si>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</si>
  <si>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</si>
  <si>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</si>
  <si>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</si>
  <si>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</si>
  <si>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</si>
  <si>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</si>
  <si>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</si>
  <si>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</si>
  <si>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</si>
  <si>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</si>
  <si>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</si>
  <si>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</si>
  <si>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</si>
  <si>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</si>
  <si>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</si>
  <si>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</si>
  <si>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</si>
  <si>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</si>
  <si>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</si>
  <si>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</si>
  <si>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</si>
  <si>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</si>
  <si>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</si>
  <si>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</si>
  <si>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</si>
  <si>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</si>
  <si>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</si>
  <si>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</si>
  <si>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</si>
  <si>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</si>
  <si>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</si>
  <si>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</si>
  <si>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</si>
  <si>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</si>
  <si>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</si>
  <si>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</si>
  <si>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</si>
  <si>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</si>
  <si>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</si>
  <si>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</si>
  <si>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</si>
  <si>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</si>
  <si>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</si>
  <si>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</si>
  <si>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</si>
  <si>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</si>
  <si>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</si>
  <si>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</si>
  <si>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</si>
  <si>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</si>
  <si>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</si>
  <si>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</si>
  <si>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</si>
  <si>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</si>
  <si>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</si>
  <si>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</si>
  <si>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</si>
  <si>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</si>
  <si>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</si>
  <si>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</si>
  <si>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</si>
  <si>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</si>
  <si>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</si>
  <si>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</si>
  <si>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</si>
  <si>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</si>
  <si>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</si>
  <si>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</si>
  <si>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</si>
  <si>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</si>
  <si>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</si>
  <si>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</si>
  <si>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</si>
  <si>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</si>
  <si>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</si>
  <si>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</si>
  <si>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</si>
  <si>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</si>
  <si>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</si>
  <si>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</si>
  <si>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</si>
  <si>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</si>
  <si>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</si>
  <si>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</si>
  <si>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</si>
  <si>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</si>
  <si>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</si>
  <si>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</si>
  <si>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</si>
  <si>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</si>
  <si>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</si>
  <si>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</si>
  <si>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</si>
  <si>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</si>
  <si>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</si>
  <si>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</si>
  <si>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</si>
  <si>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</si>
  <si>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</si>
  <si>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</si>
  <si>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</si>
  <si>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</si>
  <si>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</si>
  <si>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</si>
  <si>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</si>
  <si>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</si>
  <si>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</si>
  <si>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</si>
  <si>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</si>
  <si>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</si>
  <si>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</si>
  <si>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</si>
  <si>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</si>
  <si>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</si>
  <si>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</si>
  <si>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</si>
  <si>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</si>
  <si>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</si>
  <si>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</si>
  <si>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</si>
  <si>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</si>
  <si>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</si>
  <si>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</si>
  <si>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</si>
  <si>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</si>
  <si>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</si>
  <si>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</si>
  <si>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</si>
  <si>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</si>
  <si>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</si>
  <si>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</si>
  <si>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</si>
  <si>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</si>
  <si>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</si>
  <si>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</si>
  <si>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</si>
  <si>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</si>
  <si>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</si>
  <si>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</si>
  <si>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</si>
  <si>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</si>
  <si>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</si>
  <si>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</si>
  <si>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</si>
  <si>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</si>
  <si>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</si>
  <si>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</si>
  <si>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</si>
  <si>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</si>
  <si>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</si>
  <si>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</si>
  <si>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</si>
  <si>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</si>
  <si>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</si>
  <si>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</si>
  <si>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</si>
  <si>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</si>
  <si>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</si>
  <si>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</si>
  <si>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</si>
  <si>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</si>
  <si>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</si>
  <si>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</si>
  <si>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</si>
  <si>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</si>
  <si>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</si>
  <si>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</si>
  <si>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</si>
  <si>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</si>
  <si>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</si>
  <si>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</si>
  <si>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</si>
  <si>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</si>
  <si>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</si>
  <si>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</si>
  <si>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</si>
  <si>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</si>
  <si>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</si>
  <si>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</si>
  <si>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</si>
  <si>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</si>
  <si>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</si>
  <si>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</si>
  <si>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</si>
  <si>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</si>
  <si>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</si>
  <si>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</si>
  <si>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</si>
  <si>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</si>
  <si>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</si>
  <si>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</si>
  <si>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</si>
  <si>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</si>
  <si>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</si>
  <si>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</si>
  <si>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</si>
  <si>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</si>
  <si>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</si>
  <si>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</si>
  <si>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</si>
  <si>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</si>
  <si>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</si>
  <si>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</si>
  <si>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</si>
  <si>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</si>
  <si>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</si>
  <si>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</si>
  <si>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</si>
  <si>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</si>
  <si>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</si>
  <si>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</si>
  <si>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</si>
  <si>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</si>
  <si>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</si>
  <si>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</si>
  <si>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</si>
  <si>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</si>
  <si>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</si>
  <si>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</si>
  <si>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</si>
  <si>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</si>
  <si>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</si>
  <si>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</si>
  <si>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</si>
  <si>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</si>
  <si>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</si>
  <si>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</si>
  <si>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</si>
  <si>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</si>
  <si>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</si>
  <si>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</si>
  <si>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</si>
  <si>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</si>
  <si>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</si>
  <si>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</si>
  <si>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</si>
  <si>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</si>
  <si>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</si>
  <si>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</si>
  <si>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</si>
  <si>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</si>
  <si>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</si>
  <si>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</si>
  <si>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</si>
  <si>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</si>
  <si>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</si>
  <si>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</si>
  <si>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</si>
  <si>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</si>
  <si>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</si>
  <si>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</si>
  <si>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</si>
  <si>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</si>
  <si>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</si>
  <si>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</si>
  <si>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</si>
  <si>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</si>
  <si>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</si>
  <si>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</si>
  <si>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</si>
  <si>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</si>
  <si>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</si>
  <si>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</si>
  <si>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</si>
  <si>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</si>
  <si>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</si>
  <si>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</si>
  <si>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</si>
  <si>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</si>
  <si>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</si>
  <si>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</si>
  <si>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</si>
  <si>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</si>
  <si>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</si>
  <si>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</si>
  <si>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</si>
  <si>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</si>
  <si>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</si>
  <si>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</si>
  <si>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</si>
  <si>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</si>
  <si>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</si>
  <si>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</si>
  <si>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</si>
  <si>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</si>
  <si>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</si>
  <si>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</si>
  <si>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</si>
  <si>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</si>
  <si>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</si>
  <si>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</si>
  <si>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</si>
  <si>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</si>
  <si>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</si>
  <si>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</si>
  <si>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</si>
  <si>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</si>
  <si>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</si>
  <si>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</si>
  <si>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</si>
  <si>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</si>
  <si>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</si>
  <si>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</si>
  <si>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</si>
  <si>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</si>
  <si>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</si>
  <si>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</si>
  <si>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</si>
  <si>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</si>
  <si>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</si>
  <si>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</si>
  <si>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</si>
  <si>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</si>
  <si>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</si>
  <si>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</si>
  <si>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</si>
  <si>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</si>
  <si>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</si>
  <si>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</si>
  <si>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</si>
  <si>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</si>
  <si>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</si>
  <si>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</si>
  <si>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</si>
  <si>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</si>
  <si>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</si>
  <si>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</si>
  <si>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</si>
  <si>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</si>
  <si>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</si>
  <si>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</si>
  <si>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</si>
  <si>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</si>
  <si>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</si>
  <si>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</si>
  <si>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</si>
  <si>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</si>
  <si>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</si>
  <si>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</si>
  <si>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</si>
  <si>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</si>
  <si>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</si>
  <si>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</si>
  <si>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</si>
  <si>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</si>
  <si>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</si>
  <si>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</si>
  <si>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</si>
  <si>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</si>
  <si>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</si>
  <si>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</si>
  <si>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</si>
  <si>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</si>
  <si>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</si>
  <si>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</si>
  <si>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</si>
  <si>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</si>
  <si>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</si>
  <si>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</si>
  <si>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</si>
  <si>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</si>
  <si>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</si>
  <si>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</si>
  <si>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</si>
  <si>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</si>
  <si>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</si>
  <si>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</si>
  <si>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</si>
  <si>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</si>
  <si>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</si>
  <si>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</si>
  <si>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</si>
  <si>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</si>
  <si>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</si>
  <si>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</si>
  <si>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</si>
  <si>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</si>
  <si>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</si>
  <si>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</si>
  <si>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</si>
  <si>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</si>
  <si>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</si>
  <si>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</si>
  <si>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</si>
  <si>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</si>
  <si>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</si>
  <si>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</si>
  <si>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</si>
  <si>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</si>
  <si>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</si>
  <si>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</si>
  <si>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</si>
  <si>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</si>
  <si>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</si>
  <si>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</si>
  <si>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</si>
  <si>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</si>
  <si>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</si>
  <si>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</si>
  <si>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</si>
  <si>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</si>
  <si>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</si>
  <si>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</si>
  <si>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</si>
  <si>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</si>
  <si>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</si>
  <si>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</si>
  <si>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</si>
  <si>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</si>
  <si>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</si>
  <si>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</si>
  <si>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</si>
  <si>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</si>
  <si>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</si>
  <si>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</si>
  <si>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</si>
  <si>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</si>
  <si>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</si>
  <si>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</si>
  <si>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</si>
  <si>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</si>
  <si>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</si>
  <si>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</si>
  <si>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</si>
  <si>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</si>
  <si>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</si>
  <si>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</si>
  <si>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</si>
  <si>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</si>
  <si>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</si>
  <si>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</si>
  <si>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</si>
  <si>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</si>
  <si>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</si>
  <si>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</si>
  <si>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</si>
  <si>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</si>
  <si>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</si>
  <si>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</si>
  <si>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</si>
  <si>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</si>
  <si>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</si>
  <si>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</si>
  <si>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</si>
  <si>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</si>
  <si>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</si>
  <si>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</si>
  <si>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</si>
  <si>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</si>
  <si>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</si>
  <si>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</si>
  <si>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</si>
  <si>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</si>
  <si>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</si>
  <si>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</si>
  <si>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</si>
  <si>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</si>
  <si>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</si>
  <si>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</si>
  <si>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</si>
  <si>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</si>
  <si>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</si>
  <si>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</si>
  <si>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</si>
  <si>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</si>
  <si>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</si>
  <si>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</si>
  <si>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</si>
  <si>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</si>
  <si>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</si>
  <si>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</si>
  <si>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</si>
  <si>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</si>
  <si>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</si>
  <si>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</si>
  <si>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</si>
  <si>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</si>
  <si>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</si>
  <si>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</si>
  <si>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</si>
  <si>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</si>
  <si>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</si>
  <si>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</si>
  <si>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</si>
  <si>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</si>
  <si>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</si>
  <si>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</si>
  <si>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</si>
  <si>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</si>
  <si>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</si>
  <si>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</si>
  <si>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</si>
  <si>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</si>
  <si>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</si>
  <si>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</si>
  <si>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</si>
  <si>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</si>
  <si>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</si>
  <si>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</si>
  <si>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</si>
  <si>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</si>
  <si>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</si>
  <si>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</si>
  <si>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</si>
  <si>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</si>
  <si>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</si>
  <si>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</si>
  <si>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</si>
  <si>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</si>
  <si>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</si>
  <si>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</si>
  <si>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</si>
  <si>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</si>
  <si>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</si>
  <si>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</si>
  <si>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</si>
  <si>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</si>
  <si>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</si>
  <si>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</si>
  <si>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</si>
  <si>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</si>
  <si>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</si>
  <si>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</si>
  <si>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</si>
  <si>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</si>
  <si>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</si>
  <si>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</si>
  <si>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</si>
  <si>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</si>
  <si>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</si>
  <si>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</si>
  <si>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</si>
  <si>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</si>
  <si>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</si>
  <si>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</si>
  <si>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</si>
  <si>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</si>
  <si>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</si>
  <si>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</si>
  <si>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</si>
  <si>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</si>
  <si>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</si>
  <si>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</si>
  <si>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</si>
  <si>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</si>
  <si>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</si>
  <si>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</si>
  <si>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</si>
  <si>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</si>
  <si>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</si>
  <si>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</si>
  <si>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</si>
  <si>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</si>
  <si>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</si>
  <si>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</si>
  <si>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</si>
  <si>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</si>
  <si>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</si>
  <si>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</si>
  <si>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</si>
  <si>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</si>
  <si>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</si>
  <si>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</si>
  <si>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</si>
  <si>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</si>
  <si>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</si>
  <si>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</si>
  <si>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</si>
  <si>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</si>
  <si>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</si>
  <si>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</si>
  <si>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</si>
  <si>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</si>
  <si>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</si>
  <si>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</si>
  <si>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</si>
  <si>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</si>
  <si>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</si>
  <si>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</si>
  <si>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</si>
  <si>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</si>
  <si>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</si>
  <si>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</si>
  <si>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</si>
  <si>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</si>
  <si>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</si>
  <si>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</si>
  <si>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</si>
  <si>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</si>
  <si>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</si>
  <si>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</si>
  <si>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</si>
  <si>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</si>
  <si>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</si>
  <si>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</si>
  <si>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</si>
  <si>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</si>
  <si>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</si>
  <si>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</si>
  <si>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</si>
  <si>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</si>
  <si>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</si>
  <si>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</si>
  <si>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</si>
  <si>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</si>
  <si>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</si>
  <si>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</si>
  <si>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</si>
  <si>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</si>
  <si>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</si>
  <si>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</si>
  <si>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</si>
  <si>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</si>
  <si>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</si>
  <si>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</si>
  <si>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</si>
  <si>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</si>
  <si>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</si>
  <si>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</si>
  <si>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</si>
  <si>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</si>
  <si>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</si>
  <si>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</si>
  <si>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</si>
  <si>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</si>
  <si>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</si>
  <si>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</si>
  <si>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</si>
  <si>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</si>
  <si>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</si>
  <si>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</si>
  <si>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</si>
  <si>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</si>
  <si>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</si>
  <si>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</si>
  <si>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</si>
  <si>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</si>
  <si>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</si>
  <si>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</si>
  <si>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</si>
  <si>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</si>
  <si>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</si>
  <si>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</si>
  <si>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</si>
  <si>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</si>
  <si>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</si>
  <si>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</si>
  <si>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</si>
  <si>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</si>
  <si>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</si>
  <si>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</si>
  <si>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</si>
  <si>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</si>
  <si>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</si>
  <si>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</si>
  <si>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</si>
  <si>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</si>
  <si>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</si>
  <si>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</si>
  <si>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</si>
  <si>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</si>
  <si>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</si>
  <si>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</si>
  <si>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</si>
  <si>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</si>
  <si>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</si>
  <si>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</si>
  <si>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</si>
  <si>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</si>
  <si>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</si>
  <si>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</si>
  <si>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</si>
  <si>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</si>
  <si>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</si>
  <si>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</si>
  <si>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</si>
  <si>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</si>
  <si>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</si>
  <si>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</si>
  <si>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</si>
  <si>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</si>
  <si>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</si>
  <si>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</si>
  <si>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</si>
  <si>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</si>
  <si>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</si>
  <si>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</si>
  <si>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</si>
  <si>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</si>
  <si>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</si>
  <si>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</si>
  <si>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</si>
  <si>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</si>
  <si>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</si>
  <si>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</si>
  <si>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</si>
  <si>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</si>
  <si>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</si>
  <si>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</si>
  <si>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</si>
  <si>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</si>
  <si>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</si>
  <si>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</si>
  <si>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</si>
  <si>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</si>
  <si>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</si>
  <si>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</si>
  <si>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</si>
  <si>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</si>
  <si>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</si>
  <si>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</si>
  <si>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</si>
  <si>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</si>
  <si>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</si>
  <si>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</si>
  <si>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</si>
  <si>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</si>
  <si>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</si>
  <si>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</si>
  <si>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</si>
  <si>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</si>
  <si>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</si>
  <si>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</si>
  <si>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</si>
  <si>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</si>
  <si>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</si>
  <si>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</si>
  <si>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</si>
  <si>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</si>
  <si>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</si>
  <si>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</si>
  <si>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</si>
  <si>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</si>
  <si>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</si>
  <si>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</si>
  <si>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</si>
  <si>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</si>
  <si>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</si>
  <si>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</si>
  <si>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</si>
  <si>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</si>
  <si>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</si>
  <si>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</si>
  <si>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</si>
  <si>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</si>
  <si>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</si>
  <si>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</si>
  <si>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</si>
  <si>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</si>
  <si>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</si>
  <si>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</si>
  <si>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</si>
  <si>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</si>
  <si>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</si>
  <si>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</si>
  <si>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</si>
  <si>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</si>
  <si>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</si>
  <si>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</si>
  <si>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</si>
  <si>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</si>
  <si>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</si>
  <si>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</si>
  <si>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</si>
  <si>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</si>
  <si>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</si>
  <si>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</si>
  <si>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</si>
  <si>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</si>
  <si>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</si>
  <si>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</si>
  <si>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</si>
  <si>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</si>
  <si>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</si>
  <si>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</si>
  <si>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</si>
  <si>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</si>
  <si>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</si>
  <si>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</si>
  <si>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</si>
  <si>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</si>
  <si>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</si>
  <si>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</si>
  <si>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</si>
  <si>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</si>
  <si>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</si>
  <si>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</si>
  <si>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</si>
  <si>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</si>
  <si>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</si>
  <si>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</si>
  <si>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</si>
  <si>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</si>
  <si>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</si>
  <si>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</si>
  <si>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</si>
  <si>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</si>
  <si>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</si>
  <si>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</si>
  <si>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</si>
  <si>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</si>
  <si>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</si>
  <si>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</si>
  <si>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</si>
  <si>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</si>
  <si>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</si>
  <si>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</si>
  <si>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</si>
  <si>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</si>
  <si>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</si>
  <si>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</si>
  <si>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</si>
  <si>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</si>
  <si>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</si>
  <si>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</si>
  <si>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</si>
  <si>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</si>
  <si>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</si>
  <si>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</si>
  <si>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</si>
  <si>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</si>
  <si>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</si>
  <si>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</si>
  <si>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</si>
  <si>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</si>
  <si>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</si>
  <si>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</si>
  <si>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</si>
  <si>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</si>
  <si>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</si>
  <si>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</si>
  <si>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</si>
  <si>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</si>
  <si>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</si>
  <si>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</si>
  <si>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</si>
  <si>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</si>
  <si>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</si>
  <si>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</si>
  <si>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</si>
  <si>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</si>
  <si>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</si>
  <si>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</si>
  <si>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</si>
  <si>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</si>
  <si>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</si>
  <si>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</si>
  <si>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</si>
  <si>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</si>
  <si>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</si>
  <si>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</si>
  <si>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</si>
  <si>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</si>
  <si>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</si>
  <si>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</si>
  <si>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</si>
  <si>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</si>
  <si>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</si>
  <si>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</si>
  <si>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</si>
  <si>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</si>
  <si>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</si>
  <si>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</si>
  <si>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</si>
  <si>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</si>
  <si>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</si>
  <si>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</si>
  <si>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</si>
  <si>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</si>
  <si>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</si>
  <si>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</si>
  <si>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</si>
  <si>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</si>
  <si>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</si>
  <si>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</si>
  <si>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</si>
  <si>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</si>
  <si>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</si>
  <si>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</si>
  <si>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</si>
  <si>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</si>
  <si>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</si>
  <si>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</si>
  <si>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</si>
  <si>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</si>
  <si>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</si>
  <si>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</si>
  <si>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</si>
  <si>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</si>
  <si>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</si>
  <si>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</si>
  <si>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</si>
  <si>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</si>
  <si>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</si>
  <si>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</si>
  <si>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</si>
  <si>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</si>
  <si>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</si>
  <si>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</si>
  <si>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</si>
  <si>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</si>
  <si>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</si>
  <si>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</si>
  <si>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</si>
  <si>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</si>
  <si>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</si>
  <si>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</si>
  <si>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</si>
  <si>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</si>
  <si>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</si>
  <si>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</si>
  <si>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</si>
  <si>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</si>
  <si>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</si>
  <si>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</si>
  <si>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</si>
  <si>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</si>
  <si>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</si>
  <si>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</si>
  <si>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</si>
  <si>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</si>
  <si>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</si>
  <si>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</si>
  <si>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</si>
  <si>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</si>
  <si>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</si>
  <si>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</si>
  <si>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</si>
  <si>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</si>
  <si>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</si>
  <si>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</si>
  <si>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</si>
  <si>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</si>
  <si>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</si>
  <si>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</si>
  <si>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</si>
  <si>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</si>
  <si>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</si>
  <si>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</si>
  <si>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</si>
  <si>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</si>
  <si>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</si>
  <si>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</si>
  <si>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</si>
  <si>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</si>
  <si>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</si>
  <si>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</si>
  <si>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</si>
  <si>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</si>
  <si>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</si>
  <si>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</si>
  <si>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</si>
  <si>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</si>
  <si>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</si>
  <si>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</si>
  <si>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</si>
  <si>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</si>
  <si>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</si>
  <si>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</si>
  <si>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</si>
  <si>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</si>
  <si>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</si>
  <si>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</si>
  <si>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</si>
  <si>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</si>
  <si>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</si>
  <si>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</si>
  <si>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</si>
  <si>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</si>
  <si>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</si>
  <si>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</si>
  <si>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</si>
  <si>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</si>
  <si>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</si>
  <si>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</si>
  <si>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</si>
  <si>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</si>
  <si>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</si>
  <si>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</si>
  <si>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</si>
  <si>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</si>
  <si>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</si>
  <si>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</si>
  <si>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</si>
  <si>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</si>
  <si>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</si>
  <si>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</si>
  <si>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</si>
  <si>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</si>
  <si>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</si>
  <si>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</si>
  <si>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</si>
  <si>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</si>
  <si>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</si>
  <si>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</si>
  <si>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</si>
  <si>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</si>
  <si>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</si>
  <si>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</si>
  <si>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</si>
  <si>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</si>
  <si>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</si>
  <si>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</si>
  <si>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</si>
  <si>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</si>
  <si>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</si>
  <si>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</si>
  <si>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</si>
  <si>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</si>
  <si>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</si>
  <si>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</si>
  <si>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</si>
  <si>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</si>
  <si>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</si>
  <si>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</si>
  <si>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</si>
  <si>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</si>
  <si>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</si>
  <si>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</si>
  <si>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</si>
  <si>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</si>
  <si>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</si>
  <si>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</si>
  <si>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</si>
  <si>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</si>
  <si>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</si>
  <si>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</si>
  <si>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</si>
  <si>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</si>
  <si>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</si>
  <si>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</si>
  <si>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</si>
  <si>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</si>
  <si>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</si>
  <si>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</si>
  <si>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</si>
  <si>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</si>
  <si>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</si>
  <si>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</si>
  <si>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</si>
  <si>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</si>
  <si>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</si>
  <si>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</si>
  <si>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</si>
  <si>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</si>
  <si>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</si>
  <si>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</si>
  <si>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</si>
  <si>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</si>
  <si>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</si>
  <si>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</si>
  <si>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</si>
  <si>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</si>
  <si>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</si>
  <si>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</si>
  <si>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</si>
  <si>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</si>
  <si>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</si>
  <si>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</si>
  <si>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</si>
  <si>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</si>
  <si>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</si>
  <si>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</si>
  <si>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</si>
  <si>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</si>
  <si>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</si>
  <si>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</si>
  <si>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</si>
  <si>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</si>
  <si>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</si>
  <si>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</si>
  <si>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</si>
  <si>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</si>
  <si>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</si>
  <si>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</si>
  <si>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</si>
  <si>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</si>
  <si>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</si>
  <si>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</si>
  <si>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</si>
  <si>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</si>
  <si>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</si>
  <si>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</si>
  <si>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</si>
  <si>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</si>
  <si>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</si>
  <si>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</si>
  <si>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</si>
  <si>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</si>
  <si>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</si>
  <si>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</si>
  <si>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</si>
  <si>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</si>
  <si>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</si>
  <si>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</si>
  <si>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</si>
  <si>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</si>
  <si>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</si>
  <si>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</si>
  <si>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</si>
  <si>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</si>
  <si>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</si>
  <si>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</si>
  <si>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</si>
  <si>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</si>
  <si>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</si>
  <si>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</si>
  <si>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</si>
  <si>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</si>
  <si>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</si>
  <si>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</si>
  <si>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</si>
  <si>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</si>
  <si>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</si>
  <si>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</si>
  <si>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</si>
  <si>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</si>
  <si>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</si>
  <si>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</si>
  <si>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</si>
  <si>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</si>
  <si>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</si>
  <si>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</si>
  <si>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</si>
  <si>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</si>
  <si>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</si>
  <si>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</si>
  <si>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</si>
  <si>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</si>
  <si>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</si>
  <si>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</si>
  <si>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</si>
  <si>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</si>
  <si>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</si>
  <si>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</si>
  <si>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</si>
  <si>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</si>
  <si>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</si>
  <si>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</si>
  <si>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</si>
  <si>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</si>
  <si>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</si>
  <si>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</si>
  <si>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</si>
  <si>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</si>
  <si>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</si>
  <si>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</si>
  <si>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</si>
  <si>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</si>
  <si>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</si>
  <si>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</si>
  <si>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</si>
  <si>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</si>
  <si>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</si>
  <si>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</si>
  <si>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</si>
  <si>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</si>
  <si>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</si>
  <si>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</si>
  <si>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</si>
  <si>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</si>
  <si>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</si>
  <si>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</si>
  <si>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</si>
  <si>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</si>
  <si>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</si>
  <si>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</si>
  <si>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</si>
  <si>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</si>
  <si>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</si>
  <si>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</si>
  <si>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</si>
  <si>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</si>
  <si>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</si>
  <si>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</si>
  <si>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</si>
  <si>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</si>
  <si>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</si>
  <si>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</si>
  <si>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</si>
  <si>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</si>
  <si>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</si>
  <si>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</si>
  <si>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</si>
  <si>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</si>
  <si>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</si>
  <si>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</si>
  <si>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</si>
  <si>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</si>
  <si>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</si>
  <si>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</si>
  <si>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</si>
  <si>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</si>
  <si>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</si>
  <si>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</si>
  <si>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</si>
  <si>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</si>
  <si>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</si>
  <si>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</si>
  <si>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</si>
  <si>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</si>
  <si>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</si>
  <si>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</si>
  <si>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</si>
  <si>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</si>
  <si>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</si>
  <si>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</si>
  <si>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</si>
  <si>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</si>
  <si>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</si>
  <si>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</si>
  <si>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</si>
  <si>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</si>
  <si>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</si>
  <si>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</si>
  <si>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</si>
  <si>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</si>
  <si>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</si>
  <si>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</si>
  <si>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</si>
  <si>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</si>
  <si>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</si>
  <si>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</si>
  <si>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</si>
  <si>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</si>
  <si>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</si>
  <si>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</si>
  <si>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</si>
  <si>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</si>
  <si>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</si>
  <si>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</si>
  <si>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</si>
  <si>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</si>
  <si>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</si>
  <si>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</si>
  <si>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</si>
  <si>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</si>
  <si>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</si>
  <si>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</si>
  <si>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</si>
  <si>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</si>
  <si>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</si>
  <si>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</si>
  <si>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</si>
  <si>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</si>
  <si>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</si>
  <si>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</si>
  <si>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</si>
  <si>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</si>
  <si>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</si>
  <si>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</si>
  <si>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</si>
  <si>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</si>
  <si>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</si>
  <si>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</si>
  <si>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</si>
  <si>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</si>
  <si>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</si>
  <si>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</si>
  <si>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</si>
  <si>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</si>
  <si>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</si>
  <si>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</si>
  <si>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</si>
  <si>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</si>
  <si>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</si>
  <si>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</si>
  <si>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</si>
  <si>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</si>
  <si>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</si>
  <si>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</si>
  <si>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</si>
  <si>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</si>
  <si>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</si>
  <si>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</si>
  <si>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</si>
  <si>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</si>
  <si>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</si>
  <si>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</si>
  <si>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</si>
  <si>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</si>
  <si>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</si>
  <si>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</si>
  <si>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</si>
  <si>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</si>
  <si>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</si>
  <si>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</si>
  <si>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</si>
  <si>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</si>
  <si>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</si>
  <si>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</si>
  <si>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</si>
  <si>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</si>
  <si>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</si>
  <si>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</si>
  <si>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</si>
  <si>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</si>
  <si>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</si>
  <si>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</si>
  <si>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</si>
  <si>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</si>
  <si>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</si>
  <si>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</si>
  <si>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</si>
  <si>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</si>
  <si>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</si>
  <si>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</si>
  <si>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</si>
  <si>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</si>
  <si>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</si>
  <si>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</si>
  <si>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</si>
  <si>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</si>
  <si>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</si>
  <si>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</si>
  <si>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</si>
  <si>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</si>
  <si>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</si>
  <si>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</si>
  <si>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</si>
  <si>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</si>
  <si>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</si>
  <si>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</si>
  <si>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</si>
  <si>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</si>
  <si>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</si>
  <si>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</si>
  <si>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</si>
  <si>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</si>
  <si>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</si>
  <si>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</si>
  <si>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</si>
  <si>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</si>
  <si>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</si>
  <si>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</si>
  <si>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</si>
  <si>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</si>
  <si>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</si>
  <si>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</si>
  <si>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</si>
  <si>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</si>
  <si>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</si>
  <si>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</si>
  <si>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</si>
  <si>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</si>
  <si>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</si>
  <si>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</si>
  <si>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</si>
  <si>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</si>
  <si>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</si>
  <si>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</si>
  <si>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</si>
  <si>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</si>
  <si>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</si>
  <si>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</si>
  <si>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</si>
  <si>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</si>
  <si>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</si>
  <si>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</si>
  <si>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</si>
  <si>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</si>
  <si>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</si>
  <si>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</si>
  <si>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</si>
  <si>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</si>
  <si>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</si>
  <si>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</si>
  <si>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</si>
  <si>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</si>
  <si>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</si>
  <si>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</si>
  <si>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</si>
  <si>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</si>
  <si>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</si>
  <si>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</si>
  <si>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</si>
  <si>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</si>
  <si>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</si>
  <si>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</si>
  <si>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</si>
  <si>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</si>
  <si>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</si>
  <si>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</si>
  <si>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</si>
  <si>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</si>
  <si>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</si>
  <si>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</si>
  <si>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</si>
  <si>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</si>
  <si>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</si>
  <si>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</si>
  <si>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</si>
  <si>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</si>
  <si>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</si>
  <si>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</si>
  <si>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</si>
  <si>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</si>
  <si>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</si>
  <si>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</si>
  <si>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</si>
  <si>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</si>
  <si>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</si>
  <si>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</si>
  <si>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</si>
  <si>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</si>
  <si>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</si>
  <si>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</si>
  <si>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</si>
  <si>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</si>
  <si>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</si>
  <si>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</si>
  <si>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</si>
  <si>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</si>
  <si>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</si>
  <si>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</si>
  <si>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</si>
  <si>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</si>
  <si>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</si>
  <si>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</si>
  <si>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</si>
  <si>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</si>
  <si>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</si>
  <si>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</si>
  <si>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</si>
  <si>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</si>
  <si>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</si>
  <si>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</si>
  <si>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</si>
  <si>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</si>
  <si>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</si>
  <si>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</si>
  <si>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</si>
  <si>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</si>
  <si>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</si>
  <si>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</si>
  <si>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</si>
  <si>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</si>
  <si>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</si>
  <si>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</si>
  <si>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</si>
  <si>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</si>
  <si>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</si>
  <si>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</si>
  <si>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</si>
  <si>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</si>
  <si>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</si>
  <si>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</si>
  <si>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</si>
  <si>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</si>
  <si>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</si>
  <si>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</si>
  <si>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</si>
  <si>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</si>
  <si>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</si>
  <si>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</si>
  <si>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</si>
  <si>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</si>
  <si>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</si>
  <si>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</si>
  <si>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</si>
  <si>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</si>
  <si>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</si>
  <si>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</si>
  <si>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</si>
  <si>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</si>
  <si>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</si>
  <si>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</si>
  <si>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</si>
  <si>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</si>
  <si>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</si>
  <si>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</si>
  <si>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</si>
  <si>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</si>
  <si>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</si>
  <si>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</si>
  <si>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</si>
  <si>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</si>
  <si>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</si>
  <si>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</si>
  <si>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</si>
  <si>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</si>
  <si>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</si>
  <si>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</si>
  <si>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</si>
  <si>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</si>
  <si>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</si>
  <si>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</si>
  <si>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</si>
  <si>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</si>
  <si>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</si>
  <si>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</si>
  <si>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</si>
  <si>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</si>
  <si>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</si>
  <si>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</si>
  <si>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</si>
  <si>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</si>
  <si>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</si>
  <si>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</si>
  <si>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</si>
  <si>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</si>
  <si>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</si>
  <si>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</si>
  <si>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</si>
  <si>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</si>
  <si>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</si>
  <si>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</si>
  <si>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</si>
  <si>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</si>
  <si>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</si>
  <si>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</si>
  <si>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</si>
  <si>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</si>
  <si>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</si>
  <si>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</si>
  <si>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</si>
  <si>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</si>
  <si>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</si>
  <si>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</si>
  <si>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</si>
  <si>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</si>
  <si>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</si>
  <si>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</si>
  <si>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</si>
  <si>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</si>
  <si>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</si>
  <si>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</si>
  <si>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</si>
  <si>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</si>
  <si>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</si>
  <si>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</si>
  <si>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</si>
  <si>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</si>
  <si>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</si>
  <si>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</si>
  <si>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</si>
  <si>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</si>
  <si>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</si>
  <si>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</si>
  <si>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</si>
  <si>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</si>
  <si>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</si>
  <si>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</si>
  <si>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</si>
  <si>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</si>
  <si>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</si>
  <si>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</si>
  <si>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</si>
  <si>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</si>
  <si>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</si>
  <si>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</si>
  <si>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</si>
  <si>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</si>
  <si>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</si>
  <si>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</si>
  <si>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</si>
  <si>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</si>
  <si>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</si>
  <si>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</si>
  <si>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</si>
  <si>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</si>
  <si>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</si>
  <si>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</si>
  <si>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</si>
  <si>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</si>
  <si>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</si>
  <si>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</si>
  <si>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</si>
  <si>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</si>
  <si>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</si>
  <si>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</si>
  <si>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</si>
  <si>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</si>
  <si>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</si>
  <si>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</si>
  <si>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</si>
  <si>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</si>
  <si>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</si>
  <si>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</si>
  <si>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</si>
  <si>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</si>
  <si>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</si>
  <si>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</si>
  <si>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</si>
  <si>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</si>
  <si>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</si>
  <si>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</si>
  <si>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</si>
  <si>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</si>
  <si>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</si>
  <si>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</si>
  <si>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</si>
  <si>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</si>
  <si>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</si>
  <si>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</si>
  <si>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</si>
  <si>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</si>
  <si>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</si>
  <si>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</si>
  <si>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</si>
  <si>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</si>
  <si>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</si>
  <si>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</si>
  <si>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</si>
  <si>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</si>
  <si>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</si>
  <si>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</si>
  <si>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</si>
  <si>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</si>
  <si>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</si>
  <si>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</si>
  <si>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</si>
  <si>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</si>
  <si>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</si>
  <si>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</si>
  <si>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</si>
  <si>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</si>
  <si>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</si>
  <si>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</si>
  <si>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</si>
  <si>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</si>
  <si>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</si>
  <si>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</si>
  <si>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</si>
  <si>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</si>
  <si>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</si>
  <si>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</si>
  <si>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</si>
  <si>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</si>
  <si>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</si>
  <si>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</si>
  <si>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</si>
  <si>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</si>
  <si>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</si>
  <si>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</si>
  <si>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</si>
  <si>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</si>
  <si>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</si>
  <si>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</si>
  <si>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</si>
  <si>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</si>
  <si>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</si>
  <si>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</si>
  <si>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</si>
  <si>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</si>
  <si>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</si>
  <si>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</si>
  <si>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</si>
  <si>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</si>
  <si>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</si>
  <si>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</si>
  <si>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</si>
  <si>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</si>
  <si>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</si>
  <si>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</si>
  <si>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</si>
  <si>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</si>
  <si>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</si>
  <si>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</si>
  <si>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</si>
  <si>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</si>
  <si>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</si>
  <si>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</si>
  <si>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</si>
  <si>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</si>
  <si>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</si>
  <si>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</si>
  <si>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</si>
  <si>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</si>
  <si>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</si>
  <si>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</si>
  <si>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</si>
  <si>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</si>
  <si>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</si>
  <si>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</si>
  <si>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</si>
  <si>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</si>
  <si>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</si>
  <si>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</si>
  <si>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</si>
  <si>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</si>
  <si>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</si>
  <si>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</si>
  <si>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</si>
  <si>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</si>
  <si>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</si>
  <si>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</si>
  <si>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</si>
  <si>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</si>
  <si>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</si>
  <si>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</si>
  <si>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</si>
  <si>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</si>
  <si>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</si>
  <si>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</si>
  <si>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</si>
  <si>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</si>
  <si>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</si>
  <si>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</si>
  <si>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</si>
  <si>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</si>
  <si>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</si>
  <si>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</si>
  <si>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</si>
  <si>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</si>
  <si>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</si>
  <si>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</si>
  <si>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</si>
  <si>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</si>
  <si>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</si>
  <si>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</si>
  <si>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</si>
  <si>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</si>
  <si>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</si>
  <si>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</si>
  <si>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</si>
  <si>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</si>
  <si>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</si>
  <si>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</si>
  <si>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</si>
  <si>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</si>
  <si>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</si>
  <si>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</si>
  <si>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</si>
  <si>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</si>
  <si>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</si>
  <si>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</si>
  <si>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</si>
  <si>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</si>
  <si>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</si>
  <si>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</si>
  <si>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</si>
  <si>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</si>
  <si>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</si>
  <si>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</si>
  <si>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</si>
  <si>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</si>
  <si>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</si>
  <si>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</si>
  <si>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</si>
  <si>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</si>
  <si>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</si>
  <si>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</si>
  <si>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</si>
  <si>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</si>
  <si>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</si>
  <si>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</si>
  <si>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</si>
  <si>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</si>
  <si>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</si>
  <si>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</si>
  <si>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</si>
  <si>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</si>
  <si>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</si>
  <si>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</si>
  <si>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</si>
  <si>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</si>
  <si>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</si>
  <si>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</si>
  <si>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</si>
  <si>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</si>
  <si>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</si>
  <si>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</si>
  <si>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</si>
  <si>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</si>
  <si>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</si>
  <si>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</si>
  <si>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</si>
  <si>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</si>
  <si>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</si>
  <si>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</si>
  <si>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</si>
  <si>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</si>
  <si>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</si>
  <si>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</si>
  <si>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</si>
  <si>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</si>
  <si>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</si>
  <si>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</si>
  <si>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</si>
  <si>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</si>
  <si>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</si>
  <si>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</si>
  <si>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</si>
  <si>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</si>
  <si>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</si>
  <si>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</si>
  <si>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</si>
  <si>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</si>
  <si>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</si>
  <si>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</si>
  <si>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</si>
  <si>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</si>
  <si>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</si>
  <si>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</si>
  <si>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</si>
  <si>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</si>
  <si>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</si>
  <si>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</si>
  <si>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</si>
  <si>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</si>
  <si>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</si>
  <si>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</si>
  <si>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</si>
  <si>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</si>
  <si>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</si>
  <si>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</si>
  <si>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</si>
  <si>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</si>
  <si>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</si>
  <si>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</si>
  <si>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</si>
  <si>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</si>
  <si>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</si>
  <si>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</si>
  <si>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</si>
  <si>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</si>
  <si>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</si>
  <si>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</si>
  <si>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</si>
  <si>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</si>
  <si>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</si>
  <si>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</si>
  <si>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</si>
  <si>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</si>
  <si>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</si>
  <si>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</si>
  <si>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</si>
  <si>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</si>
  <si>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</si>
  <si>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</si>
  <si>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</si>
  <si>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</si>
  <si>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</si>
  <si>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</si>
  <si>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</si>
  <si>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</si>
  <si>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</si>
  <si>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</si>
  <si>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</si>
  <si>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</si>
  <si>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</si>
  <si>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</si>
  <si>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</si>
  <si>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</si>
  <si>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</si>
  <si>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</si>
  <si>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</si>
  <si>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</si>
  <si>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</si>
  <si>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</si>
  <si>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</si>
  <si>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</si>
  <si>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</si>
  <si>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</si>
  <si>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</si>
  <si>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</si>
  <si>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</si>
  <si>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</si>
  <si>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</si>
  <si>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</si>
  <si>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</si>
  <si>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</si>
  <si>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</si>
  <si>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</si>
  <si>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</si>
  <si>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</si>
  <si>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</si>
  <si>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</si>
  <si>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</si>
  <si>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</si>
  <si>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</si>
  <si>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</si>
  <si>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</si>
  <si>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</si>
  <si>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</si>
  <si>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</si>
  <si>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</si>
  <si>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</si>
  <si>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</si>
  <si>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</si>
  <si>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</si>
  <si>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</si>
  <si>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</si>
  <si>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</si>
  <si>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</si>
  <si>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</si>
  <si>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</si>
  <si>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</si>
  <si>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</si>
  <si>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</si>
  <si>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</si>
  <si>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</si>
  <si>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</si>
  <si>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</si>
  <si>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</si>
  <si>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</si>
  <si>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</si>
  <si>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</si>
  <si>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</si>
  <si>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</si>
  <si>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</si>
  <si>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</si>
  <si>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</si>
  <si>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</si>
  <si>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</si>
  <si>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</si>
  <si>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</si>
  <si>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</si>
  <si>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</si>
  <si>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</si>
  <si>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</si>
  <si>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</si>
  <si>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</si>
  <si>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</si>
  <si>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</si>
  <si>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</si>
  <si>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</si>
  <si>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</si>
  <si>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</si>
  <si>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</si>
  <si>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</si>
  <si>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</si>
  <si>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</si>
  <si>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</si>
  <si>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</si>
  <si>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</si>
  <si>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</si>
  <si>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</si>
  <si>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</si>
  <si>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</si>
  <si>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</si>
  <si>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</si>
  <si>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</si>
  <si>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</si>
  <si>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</si>
  <si>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</si>
  <si>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</si>
  <si>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</si>
  <si>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</si>
  <si>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</si>
  <si>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</si>
  <si>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</si>
  <si>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</si>
  <si>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</si>
  <si>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</si>
  <si>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</si>
  <si>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</si>
  <si>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</si>
  <si>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</si>
  <si>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</si>
  <si>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</si>
  <si>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</si>
  <si>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</si>
  <si>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</si>
  <si>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</si>
  <si>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</si>
  <si>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</si>
  <si>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</si>
  <si>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</si>
  <si>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</si>
  <si>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</si>
  <si>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</si>
  <si>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</si>
  <si>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</si>
  <si>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</si>
  <si>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</si>
  <si>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</si>
  <si>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</si>
  <si>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</si>
  <si>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</si>
  <si>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</si>
  <si>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</si>
  <si>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</si>
  <si>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</si>
  <si>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</si>
  <si>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</si>
  <si>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</si>
  <si>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</si>
  <si>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</si>
  <si>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</si>
  <si>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</si>
  <si>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</si>
  <si>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</si>
  <si>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</si>
  <si>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</si>
  <si>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</si>
  <si>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</si>
  <si>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</si>
  <si>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</si>
  <si>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</si>
  <si>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</si>
  <si>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</si>
  <si>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</si>
  <si>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</si>
  <si>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</si>
  <si>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</si>
  <si>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</si>
  <si>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</si>
  <si>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</si>
  <si>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</si>
  <si>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</si>
  <si>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</si>
  <si>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</si>
  <si>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</si>
  <si>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</si>
  <si>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</si>
  <si>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</si>
  <si>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</si>
  <si>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</si>
  <si>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</si>
  <si>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</si>
  <si>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</si>
  <si>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</si>
  <si>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</si>
  <si>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</si>
  <si>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</si>
  <si>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</si>
  <si>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</si>
  <si>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</si>
  <si>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</si>
  <si>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</si>
  <si>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</si>
  <si>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</si>
  <si>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</si>
  <si>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</si>
  <si>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</si>
  <si>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</si>
  <si>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</si>
  <si>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</si>
  <si>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</si>
  <si>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</si>
  <si>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</si>
  <si>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</si>
  <si>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</si>
  <si>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</si>
  <si>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</si>
  <si>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</si>
  <si>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</si>
  <si>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</si>
  <si>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</si>
  <si>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</si>
  <si>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</si>
  <si>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</si>
  <si>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</si>
  <si>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</si>
  <si>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</si>
  <si>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</si>
  <si>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</si>
  <si>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</si>
  <si>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</si>
  <si>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</si>
  <si>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</si>
  <si>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</si>
  <si>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</si>
  <si>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</si>
  <si>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</si>
  <si>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</si>
  <si>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</si>
  <si>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</si>
  <si>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</si>
  <si>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</si>
  <si>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</si>
  <si>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</si>
  <si>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</si>
  <si>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</si>
  <si>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</si>
  <si>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</si>
  <si>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</si>
  <si>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</si>
  <si>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</si>
  <si>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</si>
  <si>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</si>
  <si>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</si>
  <si>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</si>
  <si>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</si>
  <si>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</si>
  <si>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</si>
  <si>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</si>
  <si>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</si>
  <si>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</si>
  <si>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</si>
  <si>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</si>
  <si>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</si>
  <si>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</si>
  <si>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</si>
  <si>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</si>
  <si>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</si>
  <si>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</si>
  <si>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</si>
  <si>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</si>
  <si>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</si>
  <si>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</si>
  <si>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</si>
  <si>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</si>
  <si>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</si>
  <si>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</si>
  <si>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</si>
  <si>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</si>
  <si>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</si>
  <si>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</si>
  <si>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</si>
  <si>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</si>
  <si>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</si>
  <si>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</si>
  <si>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</si>
  <si>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</si>
  <si>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</si>
  <si>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</si>
  <si>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</si>
  <si>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</si>
  <si>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</si>
  <si>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</si>
  <si>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</si>
  <si>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</si>
  <si>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</si>
  <si>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</si>
  <si>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</si>
  <si>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</si>
  <si>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</si>
  <si>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</si>
  <si>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</si>
  <si>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</si>
  <si>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</si>
  <si>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</si>
  <si>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</si>
  <si>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</si>
  <si>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</si>
  <si>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</si>
  <si>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</si>
  <si>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</si>
  <si>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</si>
  <si>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</si>
  <si>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</si>
  <si>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</si>
  <si>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</si>
  <si>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</si>
  <si>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</si>
  <si>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</si>
  <si>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</si>
  <si>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</si>
  <si>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</si>
  <si>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</si>
  <si>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</si>
  <si>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</si>
  <si>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</si>
  <si>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</si>
  <si>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</si>
  <si>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</si>
  <si>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</si>
  <si>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</si>
  <si>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</si>
  <si>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</si>
  <si>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</si>
  <si>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</si>
  <si>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</si>
  <si>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</si>
  <si>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</si>
  <si>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</si>
  <si>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</si>
  <si>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</si>
  <si>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</si>
  <si>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</si>
  <si>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</si>
  <si>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</si>
  <si>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</si>
  <si>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</si>
  <si>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</si>
  <si>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</si>
  <si>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</si>
  <si>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</si>
  <si>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</si>
  <si>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</si>
  <si>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</si>
  <si>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</si>
  <si>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</si>
  <si>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</si>
  <si>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</si>
  <si>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</si>
  <si>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</si>
  <si>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</si>
  <si>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</si>
  <si>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</si>
  <si>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</si>
  <si>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</si>
  <si>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</si>
  <si>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</si>
  <si>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</si>
  <si>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</si>
  <si>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</si>
  <si>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</si>
  <si>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</si>
  <si>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</si>
  <si>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</si>
  <si>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</si>
  <si>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</si>
  <si>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</si>
  <si>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</si>
  <si>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</si>
  <si>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</si>
  <si>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</si>
  <si>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</si>
  <si>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</si>
  <si>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</si>
  <si>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</si>
  <si>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</si>
  <si>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</si>
  <si>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</si>
  <si>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</si>
  <si>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</si>
  <si>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</si>
  <si>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</si>
  <si>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</si>
  <si>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</si>
  <si>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</si>
  <si>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</si>
  <si>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</si>
  <si>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</si>
  <si>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</si>
  <si>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</si>
  <si>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</si>
  <si>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</si>
  <si>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</si>
  <si>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</si>
  <si>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</si>
  <si>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</si>
  <si>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</si>
  <si>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</si>
  <si>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</si>
  <si>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</si>
  <si>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</si>
  <si>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</si>
  <si>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</si>
  <si>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</si>
  <si>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</si>
  <si>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</si>
  <si>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</si>
  <si>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</si>
  <si>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</si>
  <si>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</si>
  <si>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</si>
  <si>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</si>
  <si>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</si>
  <si>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</si>
  <si>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</si>
  <si>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</si>
  <si>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</si>
  <si>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</si>
  <si>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</si>
  <si>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</si>
  <si>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</si>
  <si>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</si>
  <si>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</si>
  <si>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</si>
  <si>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</si>
  <si>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</si>
  <si>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</si>
  <si>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</si>
  <si>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</si>
  <si>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</si>
  <si>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</si>
  <si>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</si>
  <si>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</si>
  <si>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</si>
  <si>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</si>
  <si>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</si>
  <si>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</si>
  <si>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</si>
  <si>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</si>
  <si>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</si>
  <si>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</si>
  <si>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</si>
  <si>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</si>
  <si>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</si>
  <si>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</si>
  <si>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</si>
  <si>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</si>
  <si>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</si>
  <si>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</si>
  <si>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</si>
  <si>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</si>
  <si>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</si>
  <si>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</si>
  <si>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</si>
  <si>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</si>
  <si>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</si>
  <si>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</si>
  <si>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</si>
  <si>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</si>
  <si>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</si>
  <si>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</si>
  <si>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</si>
  <si>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</si>
  <si>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</si>
  <si>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</si>
  <si>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</si>
  <si>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</si>
  <si>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</si>
  <si>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</si>
  <si>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</si>
  <si>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</si>
  <si>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</si>
  <si>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</si>
  <si>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</si>
  <si>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</si>
  <si>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</si>
  <si>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</si>
  <si>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</si>
  <si>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</si>
  <si>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</si>
  <si>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</si>
  <si>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</si>
  <si>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</si>
  <si>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</si>
  <si>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</si>
  <si>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</si>
  <si>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</si>
  <si>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</si>
  <si>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</si>
  <si>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</si>
  <si>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</si>
  <si>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</si>
  <si>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</si>
  <si>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</si>
  <si>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</si>
  <si>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</si>
  <si>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</si>
  <si>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</si>
  <si>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</si>
  <si>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</si>
  <si>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</si>
  <si>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</si>
  <si>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</si>
  <si>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</si>
  <si>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</si>
  <si>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</si>
  <si>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</si>
  <si>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</si>
  <si>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</si>
  <si>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</si>
  <si>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</si>
  <si>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</si>
  <si>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</si>
  <si>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</si>
  <si>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</si>
  <si>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</si>
  <si>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</si>
  <si>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</si>
  <si>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</si>
  <si>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</si>
  <si>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</si>
  <si>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</si>
  <si>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</si>
  <si>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</si>
  <si>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</si>
  <si>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</si>
  <si>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</si>
  <si>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</si>
  <si>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</si>
  <si>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</si>
  <si>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</si>
  <si>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</si>
  <si>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</si>
  <si>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</si>
  <si>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</si>
  <si>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</si>
  <si>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</si>
  <si>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</si>
  <si>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</si>
  <si>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</si>
  <si>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</si>
  <si>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</si>
  <si>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</si>
  <si>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</si>
  <si>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</si>
  <si>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</si>
  <si>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</si>
  <si>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</si>
  <si>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</si>
  <si>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</si>
  <si>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</si>
  <si>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</si>
  <si>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</si>
  <si>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</si>
  <si>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</si>
  <si>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</si>
  <si>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</si>
  <si>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</si>
  <si>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</si>
  <si>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</si>
  <si>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</si>
  <si>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</si>
  <si>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</si>
  <si>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</si>
  <si>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</si>
  <si>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</si>
  <si>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</si>
  <si>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</si>
  <si>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</si>
  <si>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</si>
  <si>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</si>
  <si>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</si>
  <si>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</si>
  <si>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</si>
  <si>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</si>
  <si>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</si>
  <si>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</si>
  <si>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</si>
  <si>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</si>
  <si>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</si>
  <si>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</si>
  <si>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</si>
  <si>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</si>
  <si>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</si>
  <si>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</si>
  <si>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</si>
  <si>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</si>
  <si>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</si>
  <si>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</si>
  <si>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</si>
  <si>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</si>
  <si>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</si>
  <si>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</si>
  <si>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</si>
  <si>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</si>
  <si>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</si>
  <si>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</si>
  <si>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</si>
  <si>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</si>
  <si>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</si>
  <si>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</si>
  <si>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</si>
  <si>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</si>
  <si>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</si>
  <si>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</si>
  <si>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</si>
  <si>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</si>
  <si>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</si>
  <si>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</si>
  <si>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</si>
  <si>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</si>
  <si>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</si>
  <si>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</si>
  <si>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</si>
  <si>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</si>
  <si>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</si>
  <si>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</si>
  <si>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</si>
  <si>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</si>
  <si>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</si>
  <si>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</si>
  <si>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</si>
  <si>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</si>
  <si>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</si>
  <si>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</si>
  <si>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</si>
  <si>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</si>
  <si>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</si>
  <si>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</si>
  <si>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</si>
  <si>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</si>
  <si>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</si>
  <si>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</si>
  <si>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</si>
  <si>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</si>
  <si>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</si>
  <si>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</si>
  <si>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</si>
  <si>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</si>
  <si>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</si>
  <si>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</si>
  <si>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</si>
  <si>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</si>
  <si>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</si>
  <si>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</si>
  <si>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</si>
  <si>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</si>
  <si>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</si>
  <si>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</si>
  <si>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</si>
  <si>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</si>
  <si>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</si>
  <si>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</si>
  <si>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</si>
  <si>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</si>
  <si>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</si>
  <si>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</si>
  <si>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</si>
  <si>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</si>
  <si>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</si>
  <si>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</si>
  <si>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</si>
  <si>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</si>
  <si>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</si>
  <si>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</si>
  <si>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</si>
  <si>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</si>
  <si>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</si>
  <si>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</si>
  <si>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</si>
  <si>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</si>
  <si>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</si>
  <si>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</si>
  <si>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</si>
  <si>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</si>
  <si>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</si>
  <si>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</si>
  <si>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</si>
  <si>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</si>
  <si>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</si>
  <si>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</si>
  <si>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</si>
  <si>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</si>
  <si>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</si>
  <si>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</si>
  <si>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</si>
  <si>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</si>
  <si>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</si>
  <si>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</si>
  <si>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</si>
  <si>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</si>
  <si>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</si>
  <si>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</si>
  <si>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</si>
  <si>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</si>
  <si>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</si>
  <si>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</si>
  <si>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</si>
  <si>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</si>
  <si>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</si>
  <si>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</si>
  <si>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</si>
  <si>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</si>
  <si>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</si>
  <si>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</si>
  <si>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</si>
  <si>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</si>
  <si>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</si>
  <si>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</si>
  <si>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</si>
  <si>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</si>
  <si>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</si>
  <si>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</si>
  <si>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</si>
  <si>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</si>
  <si>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</si>
  <si>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</si>
  <si>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</si>
  <si>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</si>
  <si>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</si>
  <si>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</si>
  <si>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</si>
  <si>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</si>
  <si>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</si>
  <si>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</si>
  <si>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</si>
  <si>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</si>
  <si>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</si>
  <si>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</si>
  <si>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</si>
  <si>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</si>
  <si>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</si>
  <si>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</si>
  <si>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</si>
  <si>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</si>
  <si>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</si>
  <si>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</si>
  <si>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</si>
  <si>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</si>
  <si>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</si>
  <si>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</si>
  <si>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</si>
  <si>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</si>
  <si>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</si>
  <si>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</si>
  <si>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</si>
  <si>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</si>
  <si>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</si>
  <si>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</si>
  <si>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</si>
  <si>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</si>
  <si>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</si>
  <si>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</si>
  <si>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</si>
  <si>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</si>
  <si>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</si>
  <si>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</si>
  <si>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</si>
  <si>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</si>
  <si>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</si>
  <si>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</si>
  <si>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</si>
  <si>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</si>
  <si>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</si>
  <si>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</si>
  <si>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</si>
  <si>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</si>
  <si>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</si>
  <si>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</si>
  <si>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</si>
  <si>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</si>
  <si>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</si>
  <si>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</si>
  <si>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</si>
  <si>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</si>
  <si>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</si>
  <si>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</si>
  <si>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</si>
  <si>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</si>
  <si>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</si>
  <si>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</si>
  <si>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</si>
  <si>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</si>
  <si>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</si>
  <si>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</si>
  <si>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</si>
  <si>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</si>
  <si>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</si>
  <si>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</si>
  <si>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</si>
  <si>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</si>
  <si>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</si>
  <si>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</si>
  <si>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</si>
  <si>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</si>
  <si>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</si>
  <si>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</si>
  <si>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</si>
  <si>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</si>
  <si>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</si>
  <si>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</si>
  <si>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</si>
  <si>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</si>
  <si>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</si>
  <si>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</si>
  <si>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</si>
  <si>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</si>
  <si>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</si>
  <si>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</si>
  <si>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</si>
  <si>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</si>
  <si>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</si>
  <si>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</si>
  <si>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</si>
  <si>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</si>
  <si>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</si>
  <si>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</si>
  <si>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</si>
  <si>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</si>
  <si>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</si>
  <si>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</si>
  <si>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</si>
  <si>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</si>
  <si>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</si>
  <si>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</si>
  <si>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</si>
  <si>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</si>
  <si>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</si>
  <si>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</si>
  <si>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</si>
  <si>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</si>
  <si>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</si>
  <si>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</si>
  <si>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</si>
  <si>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</si>
  <si>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</si>
  <si>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</si>
  <si>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</si>
  <si>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</si>
  <si>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</si>
  <si>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</si>
  <si>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</si>
  <si>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</si>
  <si>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</si>
  <si>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</si>
  <si>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</si>
  <si>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</si>
  <si>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</si>
  <si>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</si>
  <si>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</si>
  <si>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</si>
  <si>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</si>
  <si>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</si>
  <si>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</si>
  <si>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</si>
  <si>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</si>
  <si>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</si>
  <si>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</si>
  <si>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</si>
  <si>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</si>
  <si>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</si>
  <si>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</si>
  <si>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</si>
  <si>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</si>
  <si>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</si>
  <si>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</si>
  <si>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</si>
  <si>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</si>
  <si>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</si>
  <si>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</si>
  <si>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</si>
  <si>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</si>
  <si>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</si>
  <si>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</si>
  <si>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</si>
  <si>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</si>
  <si>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</si>
  <si>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</si>
  <si>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</si>
  <si>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</si>
  <si>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</si>
  <si>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</si>
  <si>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</si>
  <si>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</si>
  <si>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</si>
  <si>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</si>
  <si>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</si>
  <si>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</si>
  <si>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</si>
  <si>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</si>
  <si>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</si>
  <si>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</si>
  <si>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</si>
  <si>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</si>
  <si>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</si>
  <si>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</si>
  <si>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</si>
  <si>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</si>
  <si>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</si>
  <si>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</si>
  <si>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</si>
  <si>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</si>
  <si>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</si>
  <si>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</si>
  <si>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</si>
  <si>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</si>
  <si>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</si>
  <si>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</si>
  <si>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</si>
  <si>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</si>
  <si>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</si>
  <si>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</si>
  <si>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</si>
  <si>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</si>
  <si>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</si>
  <si>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</si>
  <si>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</si>
  <si>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</si>
  <si>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</si>
  <si>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</si>
  <si>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</si>
  <si>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</si>
  <si>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</si>
  <si>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</si>
  <si>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</si>
  <si>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</si>
  <si>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</si>
  <si>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</si>
  <si>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</si>
  <si>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</si>
  <si>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</si>
  <si>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</si>
  <si>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</si>
  <si>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</si>
  <si>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</si>
  <si>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</si>
  <si>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</si>
  <si>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</si>
  <si>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</si>
  <si>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</si>
  <si>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</si>
  <si>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</si>
  <si>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</si>
  <si>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</si>
  <si>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</si>
  <si>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</si>
  <si>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</si>
  <si>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</si>
  <si>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</si>
  <si>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</si>
  <si>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</si>
  <si>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</si>
  <si>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</si>
  <si>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</si>
  <si>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</si>
  <si>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</si>
  <si>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</si>
  <si>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</si>
  <si>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</si>
  <si>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</si>
  <si>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</si>
  <si>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</si>
  <si>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</si>
  <si>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</si>
  <si>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</si>
  <si>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</si>
  <si>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</si>
  <si>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</si>
  <si>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</si>
  <si>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</si>
  <si>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</si>
  <si>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</si>
  <si>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</si>
  <si>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</si>
  <si>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</si>
  <si>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</si>
  <si>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</si>
  <si>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</si>
  <si>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</si>
  <si>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</si>
  <si>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</si>
  <si>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</si>
  <si>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</si>
  <si>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</si>
  <si>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</si>
  <si>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</si>
  <si>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</si>
  <si>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</si>
  <si>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</si>
  <si>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</si>
  <si>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</si>
  <si>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</si>
  <si>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</si>
  <si>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</si>
  <si>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</si>
  <si>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</si>
  <si>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</si>
  <si>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</si>
  <si>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</si>
  <si>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</si>
  <si>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</si>
  <si>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</si>
  <si>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</si>
  <si>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</si>
  <si>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</si>
  <si>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</si>
  <si>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</si>
  <si>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</si>
  <si>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</si>
  <si>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</si>
  <si>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</si>
  <si>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</si>
  <si>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</si>
  <si>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</si>
  <si>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</si>
  <si>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</si>
  <si>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</si>
  <si>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</si>
  <si>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</si>
  <si>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</si>
  <si>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</si>
  <si>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</si>
  <si>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</si>
  <si>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</si>
  <si>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</si>
  <si>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</si>
  <si>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</si>
  <si>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</si>
  <si>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</si>
  <si>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</si>
  <si>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</si>
  <si>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</si>
  <si>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</si>
  <si>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</si>
  <si>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</si>
  <si>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</si>
  <si>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</si>
  <si>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</si>
  <si>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</si>
  <si>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</si>
  <si>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</si>
  <si>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</si>
  <si>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</si>
  <si>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</si>
  <si>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</si>
  <si>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</si>
  <si>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</si>
  <si>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</si>
  <si>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</si>
  <si>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</si>
  <si>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</si>
  <si>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</si>
  <si>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</si>
  <si>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</si>
  <si>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</si>
  <si>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</si>
  <si>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</si>
  <si>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</si>
  <si>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</si>
  <si>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</si>
  <si>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</si>
  <si>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</si>
  <si>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</si>
  <si>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</si>
  <si>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</si>
  <si>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</si>
  <si>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</si>
  <si>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</si>
  <si>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</si>
  <si>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</si>
  <si>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</si>
  <si>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</si>
  <si>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</si>
  <si>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</si>
  <si>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</si>
  <si>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</si>
  <si>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</si>
  <si>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</si>
  <si>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</si>
  <si>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</si>
  <si>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</si>
  <si>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</si>
  <si>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</si>
  <si>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</si>
  <si>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</si>
  <si>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</si>
  <si>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</si>
  <si>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</si>
  <si>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</si>
  <si>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</si>
  <si>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</si>
  <si>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</si>
  <si>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</si>
  <si>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</si>
  <si>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</si>
  <si>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</si>
  <si>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</si>
  <si>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</si>
  <si>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</si>
  <si>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</si>
  <si>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</si>
  <si>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</si>
  <si>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</si>
  <si>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</si>
  <si>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</si>
  <si>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</si>
  <si>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</si>
  <si>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</si>
  <si>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</si>
  <si>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</si>
  <si>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</si>
  <si>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</si>
  <si>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</si>
  <si>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</si>
  <si>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</si>
  <si>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</si>
  <si>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</si>
  <si>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</si>
  <si>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</si>
  <si>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</si>
  <si>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</si>
  <si>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</si>
  <si>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</si>
  <si>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</si>
  <si>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</si>
  <si>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</si>
  <si>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</si>
  <si>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</si>
  <si>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</si>
  <si>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</si>
  <si>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</si>
  <si>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</si>
  <si>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</si>
  <si>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</si>
  <si>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</si>
  <si>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</si>
  <si>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</si>
  <si>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</si>
  <si>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</si>
  <si>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</si>
  <si>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</si>
  <si>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</si>
  <si>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</si>
  <si>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</si>
  <si>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</si>
  <si>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</si>
  <si>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</si>
  <si>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</si>
  <si>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</si>
  <si>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</si>
  <si>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</si>
  <si>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</si>
  <si>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</si>
  <si>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</si>
  <si>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</si>
  <si>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</si>
  <si>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</si>
  <si>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</si>
  <si>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</si>
  <si>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</si>
  <si>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</si>
  <si>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</si>
  <si>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</si>
  <si>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</si>
  <si>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</si>
  <si>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</si>
  <si>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</si>
  <si>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</si>
  <si>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</si>
  <si>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</si>
  <si>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</si>
  <si>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</si>
  <si>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</si>
  <si>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</si>
  <si>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</si>
  <si>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</si>
  <si>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</si>
  <si>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</si>
  <si>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</si>
  <si>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</si>
  <si>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</si>
  <si>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</si>
  <si>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</si>
  <si>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</si>
  <si>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</si>
  <si>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</si>
  <si>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</si>
  <si>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</si>
  <si>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</si>
  <si>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</si>
  <si>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</si>
  <si>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</si>
  <si>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</si>
  <si>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</si>
  <si>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</si>
  <si>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</si>
  <si>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</si>
  <si>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</si>
  <si>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</si>
  <si>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</si>
  <si>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</si>
  <si>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</si>
  <si>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</si>
  <si>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</si>
  <si>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</si>
  <si>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</si>
  <si>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</si>
  <si>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</si>
  <si>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</si>
  <si>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</si>
  <si>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</si>
  <si>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</si>
  <si>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</si>
  <si>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</si>
  <si>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</si>
  <si>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</si>
  <si>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</si>
  <si>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</si>
  <si>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</si>
  <si>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</si>
  <si>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</si>
  <si>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</si>
  <si>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</si>
  <si>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</si>
  <si>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</si>
  <si>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</si>
  <si>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</si>
  <si>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</si>
  <si>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</si>
  <si>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</si>
  <si>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</si>
  <si>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</si>
  <si>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</si>
  <si>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</si>
  <si>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</si>
  <si>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</si>
  <si>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</si>
  <si>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</si>
  <si>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</si>
  <si>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</si>
  <si>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</si>
  <si>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</si>
  <si>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</si>
  <si>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</si>
  <si>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</si>
  <si>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</si>
  <si>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</si>
  <si>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</si>
  <si>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</si>
  <si>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</si>
  <si>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</si>
  <si>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</si>
  <si>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</si>
  <si>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</si>
  <si>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</si>
  <si>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</si>
  <si>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</si>
  <si>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</si>
  <si>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</si>
  <si>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</si>
  <si>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</si>
  <si>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</si>
  <si>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</si>
  <si>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</si>
  <si>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</si>
  <si>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</si>
  <si>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</si>
  <si>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</si>
  <si>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</si>
  <si>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</si>
  <si>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</si>
  <si>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</si>
  <si>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</si>
  <si>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</si>
  <si>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</si>
  <si>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</si>
  <si>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</si>
  <si>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</si>
  <si>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</si>
  <si>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</si>
  <si>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</si>
  <si>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</si>
  <si>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</si>
  <si>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</si>
  <si>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</si>
  <si>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</si>
  <si>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</si>
  <si>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</si>
  <si>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</si>
  <si>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</si>
  <si>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</si>
  <si>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</si>
  <si>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</si>
  <si>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</si>
  <si>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</si>
  <si>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</si>
  <si>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</si>
  <si>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</si>
  <si>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</si>
  <si>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</si>
  <si>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</si>
  <si>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</si>
  <si>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</si>
  <si>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</si>
  <si>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</si>
  <si>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</si>
  <si>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</si>
  <si>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</si>
  <si>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</si>
  <si>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</si>
  <si>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</si>
  <si>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</si>
  <si>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</si>
  <si>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</si>
  <si>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</si>
  <si>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</si>
  <si>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</si>
  <si>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</si>
  <si>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</si>
  <si>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</si>
  <si>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</si>
  <si>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</si>
  <si>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</si>
  <si>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</si>
  <si>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</si>
  <si>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</si>
  <si>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</si>
  <si>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</si>
  <si>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</si>
  <si>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</si>
  <si>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</si>
  <si>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</si>
  <si>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</si>
  <si>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</si>
  <si>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</si>
  <si>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</si>
  <si>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</si>
  <si>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</si>
  <si>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</si>
  <si>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</si>
  <si>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</si>
  <si>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</si>
  <si>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</si>
  <si>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</si>
  <si>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</si>
  <si>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</si>
  <si>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</si>
  <si>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</si>
  <si>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</si>
  <si>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</si>
  <si>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</si>
  <si>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</si>
  <si>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</si>
  <si>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</si>
  <si>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</si>
  <si>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</si>
  <si>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</si>
  <si>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</si>
  <si>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</si>
  <si>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</si>
  <si>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</si>
  <si>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</si>
  <si>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</si>
  <si>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</si>
  <si>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</si>
  <si>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</si>
  <si>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</si>
  <si>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</si>
  <si>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</si>
  <si>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</si>
  <si>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</si>
  <si>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</si>
  <si>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</si>
  <si>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</si>
  <si>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</si>
  <si>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</si>
  <si>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</si>
  <si>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</si>
  <si>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</si>
  <si>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</si>
  <si>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</si>
  <si>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</si>
  <si>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</si>
  <si>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</si>
  <si>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</si>
  <si>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</si>
  <si>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</si>
  <si>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</si>
  <si>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</si>
  <si>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</si>
  <si>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</si>
  <si>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</si>
  <si>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</si>
  <si>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</si>
  <si>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</si>
  <si>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</si>
  <si>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</si>
  <si>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</si>
  <si>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</si>
  <si>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</si>
  <si>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</si>
  <si>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</si>
  <si>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</si>
  <si>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</si>
  <si>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</si>
  <si>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</si>
  <si>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</si>
  <si>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</si>
  <si>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</si>
  <si>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</si>
  <si>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</si>
  <si>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</si>
  <si>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</si>
  <si>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</si>
  <si>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</si>
  <si>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</si>
  <si>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</si>
  <si>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</si>
  <si>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</si>
  <si>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</si>
  <si>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</si>
  <si>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</si>
  <si>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</si>
  <si>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</si>
  <si>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</si>
  <si>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</si>
  <si>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</si>
  <si>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</si>
  <si>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</si>
  <si>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</si>
  <si>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</si>
  <si>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</si>
  <si>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</si>
  <si>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</si>
  <si>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</si>
  <si>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</si>
  <si>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</si>
  <si>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</si>
  <si>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</si>
  <si>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</si>
  <si>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</si>
  <si>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</si>
  <si>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</si>
  <si>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</si>
  <si>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</si>
  <si>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</si>
  <si>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</si>
  <si>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</si>
  <si>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</si>
  <si>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</si>
  <si>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</si>
  <si>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</si>
  <si>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</si>
  <si>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</si>
  <si>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</si>
  <si>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</si>
  <si>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</si>
  <si>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</si>
  <si>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</si>
  <si>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</si>
  <si>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</si>
  <si>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</si>
  <si>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</si>
  <si>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</si>
  <si>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</si>
  <si>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</si>
  <si>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</si>
  <si>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</si>
  <si>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</si>
  <si>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</si>
  <si>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</si>
  <si>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</si>
  <si>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</si>
  <si>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</si>
  <si>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</si>
  <si>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</si>
  <si>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</si>
  <si>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</si>
  <si>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</si>
  <si>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</si>
  <si>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</si>
  <si>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</si>
  <si>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</si>
  <si>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</si>
  <si>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</si>
  <si>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</si>
  <si>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</si>
  <si>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</si>
  <si>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</si>
  <si>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</si>
  <si>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</si>
  <si>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</si>
  <si>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</si>
  <si>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</si>
  <si>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</si>
  <si>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</si>
  <si>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</si>
  <si>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</si>
  <si>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</si>
  <si>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</si>
  <si>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</si>
  <si>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</si>
  <si>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</si>
  <si>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</si>
  <si>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</si>
  <si>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</si>
  <si>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</si>
  <si>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</si>
  <si>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</si>
  <si>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</si>
  <si>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</si>
  <si>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</si>
  <si>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</si>
  <si>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</si>
  <si>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</si>
  <si>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</si>
  <si>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</si>
  <si>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</si>
  <si>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</si>
  <si>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</si>
  <si>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</si>
  <si>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</si>
  <si>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</si>
  <si>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</si>
  <si>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</si>
  <si>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</si>
  <si>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</si>
  <si>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</si>
  <si>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</si>
  <si>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</si>
  <si>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</si>
  <si>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</si>
  <si>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</si>
  <si>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</si>
  <si>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</si>
  <si>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</si>
  <si>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</si>
  <si>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</si>
  <si>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</si>
  <si>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</si>
  <si>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</si>
  <si>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</si>
  <si>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</si>
  <si>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</si>
  <si>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</si>
  <si>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</si>
  <si>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</si>
  <si>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</si>
  <si>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</si>
  <si>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</si>
  <si>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</si>
  <si>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</si>
  <si>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</si>
  <si>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</si>
  <si>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</si>
  <si>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</si>
  <si>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</si>
  <si>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</si>
  <si>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</si>
  <si>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</si>
  <si>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</si>
  <si>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</si>
  <si>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</si>
  <si>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</si>
  <si>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</si>
  <si>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</si>
  <si>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</si>
  <si>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</si>
  <si>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</si>
  <si>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</si>
  <si>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</si>
  <si>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</si>
  <si>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</si>
  <si>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</si>
  <si>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</si>
  <si>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</si>
  <si>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</si>
  <si>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</si>
  <si>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</si>
  <si>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</si>
  <si>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</si>
  <si>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</si>
  <si>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</si>
  <si>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</si>
  <si>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</si>
  <si>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</si>
  <si>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</si>
  <si>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</si>
  <si>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</si>
  <si>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</si>
  <si>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</si>
  <si>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</si>
  <si>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</si>
  <si>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</si>
  <si>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</si>
  <si>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</si>
  <si>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</si>
  <si>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</si>
  <si>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</si>
  <si>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</si>
  <si>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</si>
  <si>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</si>
  <si>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</si>
  <si>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</si>
  <si>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</si>
  <si>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</si>
  <si>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</si>
  <si>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</si>
  <si>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</si>
  <si>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</si>
  <si>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</si>
  <si>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</si>
  <si>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</si>
  <si>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</si>
  <si>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</si>
  <si>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</si>
  <si>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</si>
  <si>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</si>
  <si>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</si>
  <si>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</si>
  <si>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</si>
  <si>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</si>
  <si>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</si>
  <si>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</si>
  <si>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</si>
  <si>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</si>
  <si>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</si>
  <si>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</si>
  <si>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</si>
  <si>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</si>
  <si>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</si>
  <si>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</si>
  <si>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</si>
  <si>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</si>
  <si>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</si>
  <si>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</si>
  <si>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</si>
  <si>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</si>
  <si>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</si>
  <si>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</si>
  <si>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</si>
  <si>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</si>
  <si>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</si>
  <si>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</si>
  <si>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</si>
  <si>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</si>
  <si>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</si>
  <si>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</si>
  <si>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</si>
  <si>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</si>
  <si>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</si>
  <si>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</si>
  <si>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</si>
  <si>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</si>
  <si>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</si>
  <si>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</si>
  <si>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</si>
  <si>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</si>
  <si>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</si>
  <si>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</si>
  <si>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</si>
  <si>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</si>
  <si>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</si>
  <si>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</si>
  <si>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</si>
  <si>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</si>
  <si>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</si>
  <si>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</si>
  <si>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</si>
  <si>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</si>
  <si>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</si>
  <si>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</si>
  <si>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</si>
  <si>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</si>
  <si>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</si>
  <si>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</si>
  <si>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</si>
  <si>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</si>
  <si>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</si>
  <si>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</si>
  <si>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</si>
  <si>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</si>
  <si>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</si>
  <si>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</si>
  <si>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</si>
  <si>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</si>
  <si>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</si>
  <si>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</si>
  <si>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</si>
  <si>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</si>
  <si>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</si>
  <si>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</si>
  <si>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</si>
  <si>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</si>
  <si>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</si>
  <si>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</si>
  <si>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</si>
  <si>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</si>
  <si>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</si>
  <si>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</si>
  <si>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</si>
  <si>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</si>
  <si>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</si>
  <si>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</si>
  <si>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</si>
  <si>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</si>
  <si>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</si>
  <si>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</si>
  <si>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</si>
  <si>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</si>
  <si>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</si>
  <si>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</si>
  <si>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</si>
  <si>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</si>
  <si>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</si>
  <si>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</si>
  <si>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</si>
  <si>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</si>
  <si>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</si>
  <si>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</si>
  <si>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</si>
  <si>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</si>
  <si>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</si>
  <si>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</si>
  <si>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</si>
  <si>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</si>
  <si>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</si>
  <si>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</si>
  <si>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</si>
  <si>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</si>
  <si>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</si>
  <si>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</si>
  <si>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</si>
  <si>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</si>
  <si>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</si>
  <si>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</si>
  <si>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</si>
  <si>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</si>
  <si>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</si>
  <si>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</si>
  <si>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</si>
  <si>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</si>
  <si>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</si>
  <si>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</si>
  <si>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</si>
  <si>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</si>
  <si>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</si>
  <si>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</si>
  <si>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</si>
  <si>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</si>
  <si>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</si>
  <si>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</si>
  <si>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</si>
  <si>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</si>
  <si>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</si>
  <si>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</si>
  <si>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</si>
  <si>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</si>
  <si>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</si>
  <si>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</si>
  <si>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</si>
  <si>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</si>
  <si>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</si>
  <si>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</si>
  <si>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</si>
  <si>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</si>
  <si>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</si>
  <si>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</si>
  <si>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</si>
  <si>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</si>
  <si>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</si>
  <si>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</si>
  <si>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</si>
  <si>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</si>
  <si>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</si>
  <si>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</si>
  <si>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</si>
  <si>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</si>
  <si>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</si>
  <si>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</si>
  <si>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</si>
  <si>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</si>
  <si>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</si>
  <si>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</si>
  <si>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</si>
  <si>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</si>
  <si>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</si>
  <si>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</si>
  <si>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</si>
  <si>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</si>
  <si>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</si>
  <si>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</si>
  <si>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</si>
  <si>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</si>
  <si>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</si>
  <si>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</si>
  <si>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</si>
  <si>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</si>
  <si>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</si>
  <si>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</si>
  <si>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</si>
  <si>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</si>
  <si>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</si>
  <si>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</si>
  <si>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</si>
  <si>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</si>
  <si>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</si>
  <si>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</si>
  <si>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</si>
  <si>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</si>
  <si>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</si>
  <si>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</si>
  <si>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</si>
  <si>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</si>
  <si>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</si>
  <si>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</si>
  <si>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</si>
  <si>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</si>
  <si>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</si>
  <si>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</si>
  <si>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</si>
  <si>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</si>
  <si>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</si>
  <si>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</si>
  <si>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</si>
  <si>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</si>
  <si>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</si>
  <si>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</si>
  <si>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</si>
  <si>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</si>
  <si>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</si>
  <si>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</si>
  <si>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</si>
  <si>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</si>
  <si>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</si>
  <si>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</si>
  <si>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</si>
  <si>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</si>
  <si>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</si>
  <si>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</si>
  <si>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</si>
  <si>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</si>
  <si>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</si>
  <si>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</si>
  <si>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</si>
  <si>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</si>
  <si>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</si>
  <si>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</si>
  <si>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</si>
  <si>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</si>
  <si>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</si>
  <si>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</si>
  <si>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</si>
  <si>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</si>
  <si>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</si>
  <si>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</si>
  <si>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</si>
  <si>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</si>
  <si>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</si>
  <si>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</si>
  <si>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</si>
  <si>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</si>
  <si>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</si>
  <si>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</si>
  <si>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</si>
  <si>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</si>
  <si>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</si>
  <si>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</si>
  <si>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</si>
  <si>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</si>
  <si>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</si>
  <si>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</si>
  <si>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</si>
  <si>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</si>
  <si>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</si>
  <si>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</si>
  <si>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</si>
  <si>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</si>
  <si>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</si>
  <si>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</si>
  <si>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</si>
  <si>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</si>
  <si>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</si>
  <si>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</si>
  <si>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</si>
  <si>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</si>
  <si>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</si>
  <si>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</si>
  <si>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</si>
  <si>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</si>
  <si>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</si>
  <si>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</si>
  <si>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</si>
  <si>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</si>
  <si>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</si>
  <si>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</si>
  <si>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</si>
  <si>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</si>
  <si>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</si>
  <si>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</si>
  <si>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</si>
  <si>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</si>
  <si>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</si>
  <si>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</si>
  <si>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</si>
  <si>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</si>
  <si>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</si>
  <si>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</si>
  <si>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</si>
  <si>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</si>
  <si>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</si>
  <si>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</si>
  <si>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</si>
  <si>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</si>
  <si>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</si>
  <si>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</si>
  <si>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</si>
  <si>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</si>
  <si>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</si>
  <si>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</si>
  <si>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</si>
  <si>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</si>
  <si>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</si>
  <si>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</si>
  <si>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</si>
  <si>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</si>
  <si>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</si>
  <si>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</si>
  <si>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</si>
  <si>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</si>
  <si>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</si>
  <si>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</si>
  <si>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</si>
  <si>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</si>
  <si>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</si>
  <si>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</si>
  <si>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</si>
  <si>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</si>
  <si>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</si>
  <si>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</si>
  <si>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</si>
  <si>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</si>
  <si>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</si>
  <si>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</si>
  <si>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</si>
  <si>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</si>
  <si>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</si>
  <si>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</si>
  <si>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</si>
  <si>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</si>
  <si>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</si>
  <si>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</si>
  <si>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</si>
  <si>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</si>
  <si>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</si>
  <si>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</si>
  <si>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</si>
  <si>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</si>
  <si>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</si>
  <si>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</si>
  <si>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</si>
  <si>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</si>
  <si>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</si>
  <si>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</si>
  <si>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</si>
  <si>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</si>
  <si>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</si>
  <si>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</si>
  <si>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</si>
  <si>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</si>
  <si>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</si>
  <si>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</si>
  <si>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</si>
  <si>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</si>
  <si>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</si>
  <si>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</si>
  <si>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</si>
  <si>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</si>
  <si>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</si>
  <si>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</si>
  <si>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</si>
  <si>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</si>
  <si>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</si>
  <si>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</si>
  <si>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</si>
  <si>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</si>
  <si>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</si>
  <si>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</si>
  <si>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</si>
  <si>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</si>
  <si>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</si>
  <si>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</si>
  <si>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</si>
  <si>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</si>
  <si>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</si>
  <si>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</si>
  <si>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</si>
  <si>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</si>
  <si>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</si>
  <si>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</si>
  <si>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</si>
  <si>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</si>
  <si>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</si>
  <si>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</si>
  <si>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</si>
  <si>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</si>
  <si>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</si>
  <si>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</si>
  <si>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</si>
  <si>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</si>
  <si>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</si>
  <si>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</si>
  <si>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</si>
  <si>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</si>
  <si>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</si>
  <si>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</si>
  <si>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</si>
  <si>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</si>
  <si>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</si>
  <si>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</si>
  <si>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</si>
  <si>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</si>
  <si>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</si>
  <si>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</si>
  <si>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</si>
  <si>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</si>
  <si>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</si>
  <si>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</si>
  <si>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</si>
  <si>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</si>
  <si>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</si>
  <si>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</si>
  <si>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</si>
  <si>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</si>
  <si>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</si>
  <si>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</si>
  <si>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</si>
  <si>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</si>
  <si>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</si>
  <si>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</si>
  <si>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</si>
  <si>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</si>
  <si>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</si>
  <si>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</si>
  <si>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</si>
  <si>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</si>
  <si>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</si>
  <si>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</si>
  <si>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</si>
  <si>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</si>
  <si>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</si>
  <si>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</si>
  <si>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</si>
  <si>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</si>
  <si>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</si>
  <si>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</si>
  <si>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</si>
  <si>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</si>
  <si>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</si>
  <si>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</si>
  <si>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</si>
  <si>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</si>
  <si>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</si>
  <si>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</si>
  <si>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</si>
  <si>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</si>
  <si>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</si>
  <si>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</si>
  <si>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</si>
  <si>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</si>
  <si>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</si>
  <si>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</si>
  <si>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</si>
  <si>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</si>
  <si>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</si>
  <si>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</si>
  <si>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</si>
  <si>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</si>
  <si>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</si>
  <si>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</si>
  <si>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</si>
  <si>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</si>
  <si>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</si>
  <si>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</si>
  <si>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</si>
  <si>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</si>
  <si>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</si>
  <si>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</si>
  <si>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</si>
  <si>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</si>
  <si>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</si>
  <si>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</si>
  <si>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</si>
  <si>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</si>
  <si>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</si>
  <si>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</si>
  <si>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</si>
  <si>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</si>
  <si>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</si>
  <si>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</si>
  <si>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</si>
  <si>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</si>
  <si>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</si>
  <si>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</si>
  <si>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</si>
  <si>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</si>
  <si>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</si>
  <si>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</si>
  <si>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</si>
  <si>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</si>
  <si>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</si>
  <si>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</si>
  <si>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</si>
  <si>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</si>
  <si>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</si>
  <si>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</si>
  <si>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</si>
  <si>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</si>
  <si>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</si>
  <si>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</si>
  <si>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</si>
  <si>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</si>
  <si>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</si>
  <si>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</si>
  <si>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</si>
  <si>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</si>
  <si>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</si>
  <si>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</si>
  <si>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</si>
  <si>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</si>
  <si>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</si>
  <si>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</si>
  <si>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</si>
  <si>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</si>
  <si>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</si>
  <si>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</si>
  <si>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</si>
  <si>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</si>
  <si>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</si>
  <si>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</si>
  <si>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</si>
  <si>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</si>
  <si>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</si>
  <si>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</si>
  <si>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</si>
  <si>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</si>
  <si>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</si>
  <si>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</si>
  <si>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</si>
  <si>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</si>
  <si>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</si>
  <si>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</si>
  <si>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</si>
  <si>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</si>
  <si>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</si>
  <si>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</si>
  <si>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</si>
  <si>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</si>
  <si>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</si>
  <si>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</si>
  <si>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</si>
  <si>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</si>
  <si>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</si>
  <si>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</si>
  <si>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</si>
  <si>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</si>
  <si>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</si>
  <si>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</si>
  <si>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</si>
  <si>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</si>
  <si>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</si>
  <si>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</si>
  <si>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</si>
  <si>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</si>
  <si>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</si>
  <si>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</si>
  <si>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</si>
  <si>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</si>
  <si>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</si>
  <si>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</si>
  <si>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</si>
  <si>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</si>
  <si>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</si>
  <si>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</si>
  <si>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</si>
  <si>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</si>
  <si>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</si>
  <si>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</si>
  <si>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</si>
  <si>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</si>
  <si>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</si>
  <si>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</si>
  <si>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</si>
  <si>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</si>
  <si>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</si>
  <si>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</si>
  <si>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</si>
  <si>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</si>
  <si>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</si>
  <si>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</si>
  <si>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</si>
  <si>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</si>
  <si>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</si>
  <si>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</si>
  <si>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</si>
  <si>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</si>
  <si>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</si>
  <si>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</si>
  <si>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</si>
  <si>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</si>
  <si>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</si>
  <si>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</si>
  <si>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</si>
  <si>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</si>
  <si>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</si>
  <si>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</si>
  <si>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</si>
  <si>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</si>
  <si>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</si>
  <si>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</si>
  <si>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</si>
  <si>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</si>
  <si>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</si>
  <si>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</si>
  <si>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</si>
  <si>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</si>
  <si>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</si>
  <si>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</si>
  <si>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</si>
  <si>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</si>
  <si>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</si>
  <si>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</si>
  <si>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</si>
  <si>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</si>
  <si>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</si>
  <si>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</si>
  <si>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</si>
  <si>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</si>
  <si>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</si>
  <si>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</si>
  <si>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</si>
  <si>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</si>
  <si>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</si>
  <si>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</si>
  <si>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</si>
  <si>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</si>
  <si>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</si>
  <si>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</si>
  <si>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</si>
  <si>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</si>
  <si>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</si>
  <si>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</si>
  <si>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</si>
  <si>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</si>
  <si>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</si>
  <si>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</si>
  <si>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</si>
  <si>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</si>
  <si>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</si>
  <si>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</si>
  <si>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</si>
  <si>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</si>
  <si>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</si>
  <si>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</si>
  <si>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</si>
  <si>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</si>
  <si>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</si>
  <si>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</si>
  <si>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</si>
  <si>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</si>
  <si>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</si>
  <si>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</si>
  <si>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</si>
  <si>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</si>
  <si>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</si>
  <si>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</si>
  <si>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</si>
  <si>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</si>
  <si>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</si>
  <si>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</si>
  <si>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</si>
  <si>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</si>
  <si>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</si>
  <si>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</si>
  <si>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</si>
  <si>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</si>
  <si>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</si>
  <si>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</si>
  <si>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</si>
  <si>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</si>
  <si>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</si>
  <si>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</si>
  <si>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</si>
  <si>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</si>
  <si>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</si>
  <si>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</si>
  <si>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</si>
  <si>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</si>
  <si>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</si>
  <si>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</si>
  <si>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</si>
  <si>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</si>
  <si>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</si>
  <si>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</si>
  <si>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</si>
  <si>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</si>
  <si>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</si>
  <si>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</si>
  <si>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</si>
  <si>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</si>
  <si>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</si>
  <si>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</si>
  <si>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</si>
  <si>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</si>
  <si>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</si>
  <si>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</si>
  <si>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</si>
  <si>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</si>
  <si>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</si>
  <si>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</si>
  <si>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</si>
  <si>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</si>
  <si>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</si>
  <si>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</si>
  <si>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</si>
  <si>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</si>
  <si>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</si>
  <si>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</si>
  <si>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</si>
  <si>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</si>
  <si>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</si>
  <si>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</si>
  <si>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</si>
  <si>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</si>
  <si>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</si>
  <si>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</si>
  <si>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</si>
  <si>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</si>
  <si>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</si>
  <si>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</si>
  <si>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</si>
  <si>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</si>
  <si>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</si>
  <si>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</si>
  <si>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</si>
  <si>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</si>
  <si>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</si>
  <si>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</si>
  <si>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</si>
  <si>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</si>
  <si>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</si>
  <si>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</si>
  <si>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</si>
  <si>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</si>
  <si>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</si>
  <si>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</si>
  <si>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</si>
  <si>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</si>
  <si>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</si>
  <si>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</si>
  <si>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</si>
  <si>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</si>
  <si>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</si>
  <si>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</si>
  <si>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</si>
  <si>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</si>
  <si>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</si>
  <si>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</si>
  <si>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</si>
  <si>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</si>
  <si>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</si>
  <si>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</si>
  <si>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</si>
  <si>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</si>
  <si>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</si>
  <si>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</si>
  <si>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</si>
  <si>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</si>
  <si>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</si>
  <si>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</si>
  <si>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</si>
  <si>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</si>
  <si>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</si>
  <si>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</si>
  <si>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</si>
  <si>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</si>
  <si>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</si>
  <si>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</si>
  <si>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</si>
  <si>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</si>
  <si>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</si>
  <si>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</si>
  <si>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</si>
  <si>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</si>
  <si>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</si>
  <si>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</si>
  <si>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</si>
  <si>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</si>
  <si>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</si>
  <si>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</si>
  <si>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</si>
  <si>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</si>
  <si>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</si>
  <si>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</si>
  <si>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</si>
  <si>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</si>
  <si>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</si>
  <si>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</si>
  <si>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</si>
  <si>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</si>
  <si>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</si>
  <si>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</si>
  <si>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</si>
  <si>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</si>
  <si>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</si>
  <si>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</si>
  <si>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</si>
  <si>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</si>
  <si>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</si>
  <si>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</si>
  <si>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</si>
  <si>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</si>
  <si>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</si>
  <si>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</si>
  <si>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</si>
  <si>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</si>
  <si>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</si>
  <si>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</si>
  <si>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</si>
  <si>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</si>
  <si>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</si>
  <si>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</si>
  <si>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</si>
  <si>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</si>
  <si>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</si>
  <si>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</si>
  <si>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</si>
  <si>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</si>
  <si>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</si>
  <si>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</si>
  <si>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</si>
  <si>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</si>
  <si>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</si>
  <si>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</si>
  <si>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</si>
  <si>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</si>
  <si>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</si>
  <si>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</si>
  <si>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</si>
  <si>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</si>
  <si>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</si>
  <si>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</si>
  <si>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</si>
  <si>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</si>
  <si>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</si>
  <si>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</si>
  <si>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</si>
  <si>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</si>
  <si>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</si>
  <si>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</si>
  <si>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</si>
  <si>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</si>
  <si>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</si>
  <si>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</si>
  <si>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</si>
  <si>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</si>
  <si>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</si>
  <si>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</si>
  <si>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</si>
  <si>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</si>
  <si>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</si>
  <si>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</si>
  <si>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</si>
  <si>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</si>
  <si>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</si>
  <si>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</si>
  <si>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</si>
  <si>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</si>
  <si>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</si>
  <si>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</si>
  <si>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</si>
  <si>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</si>
  <si>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</si>
  <si>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</si>
  <si>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</si>
  <si>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</si>
  <si>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</si>
  <si>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</si>
  <si>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</si>
  <si>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</si>
  <si>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</si>
  <si>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</si>
  <si>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</si>
  <si>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</si>
  <si>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</si>
  <si>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</si>
  <si>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</si>
  <si>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</si>
  <si>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</si>
  <si>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</si>
  <si>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</si>
  <si>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</si>
  <si>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</si>
  <si>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</si>
  <si>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</si>
  <si>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</si>
  <si>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</si>
  <si>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</si>
  <si>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</si>
  <si>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</si>
  <si>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</si>
  <si>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</si>
  <si>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</si>
  <si>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</si>
  <si>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</si>
  <si>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</si>
  <si>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</si>
  <si>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</si>
  <si>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</si>
  <si>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</si>
  <si>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</si>
  <si>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</si>
  <si>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</si>
  <si>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</si>
  <si>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</si>
  <si>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</si>
  <si>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</si>
  <si>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</si>
  <si>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</si>
  <si>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</si>
  <si>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</si>
  <si>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</si>
  <si>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</si>
  <si>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</si>
  <si>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</si>
  <si>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</si>
  <si>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</si>
  <si>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</si>
  <si>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</si>
  <si>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</si>
  <si>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</si>
  <si>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</si>
  <si>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</si>
  <si>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</si>
  <si>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</si>
  <si>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</si>
  <si>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</si>
  <si>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</si>
  <si>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</si>
  <si>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</si>
  <si>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</si>
  <si>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</si>
  <si>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</si>
  <si>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</si>
  <si>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</si>
  <si>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</si>
  <si>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</si>
  <si>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</si>
  <si>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</si>
  <si>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</si>
  <si>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</si>
  <si>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</si>
  <si>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</si>
  <si>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</si>
  <si>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</si>
  <si>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</si>
  <si>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</si>
  <si>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</si>
  <si>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</si>
  <si>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</si>
  <si>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</si>
  <si>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</si>
  <si>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</si>
  <si>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</si>
  <si>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</si>
  <si>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</si>
  <si>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</si>
  <si>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</si>
  <si>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</si>
  <si>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</si>
  <si>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</si>
  <si>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</si>
  <si>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</si>
  <si>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</si>
  <si>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</si>
  <si>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</si>
  <si>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</si>
  <si>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</si>
  <si>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</si>
  <si>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</si>
  <si>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</si>
  <si>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</si>
  <si>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</si>
  <si>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</si>
  <si>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</si>
  <si>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</si>
  <si>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</si>
  <si>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</si>
  <si>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</si>
  <si>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</si>
  <si>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</si>
  <si>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</si>
  <si>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</si>
  <si>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</si>
  <si>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</si>
  <si>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</si>
  <si>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</si>
  <si>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</si>
  <si>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</si>
  <si>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</si>
  <si>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</si>
  <si>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</si>
  <si>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</si>
  <si>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</si>
  <si>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</si>
  <si>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</si>
  <si>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</si>
  <si>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</si>
  <si>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</si>
  <si>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</si>
  <si>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</si>
  <si>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</si>
  <si>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</si>
  <si>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</si>
  <si>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</si>
  <si>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</si>
  <si>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</si>
  <si>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</si>
  <si>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</si>
  <si>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</si>
  <si>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</si>
  <si>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</si>
  <si>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</si>
  <si>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</si>
  <si>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</si>
  <si>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</si>
  <si>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</si>
  <si>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</si>
  <si>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</si>
  <si>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</si>
  <si>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</si>
  <si>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</si>
  <si>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</si>
  <si>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</si>
  <si>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</si>
  <si>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</si>
  <si>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</si>
  <si>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</si>
  <si>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</si>
  <si>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</si>
  <si>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</si>
  <si>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</si>
  <si>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</si>
  <si>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</si>
  <si>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</si>
  <si>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</si>
  <si>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</si>
  <si>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</si>
  <si>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</si>
  <si>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</si>
  <si>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</si>
  <si>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</si>
  <si>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</si>
  <si>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</si>
  <si>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</si>
  <si>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</si>
  <si>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</si>
  <si>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</si>
  <si>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</si>
  <si>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</si>
  <si>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</si>
  <si>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</si>
  <si>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</si>
  <si>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</si>
  <si>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</si>
  <si>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</si>
  <si>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</si>
  <si>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</si>
  <si>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</si>
  <si>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</si>
  <si>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</si>
  <si>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</si>
  <si>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</si>
  <si>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</si>
  <si>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</si>
  <si>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</si>
  <si>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</si>
  <si>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</si>
  <si>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</si>
  <si>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</si>
  <si>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</si>
  <si>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</si>
  <si>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</si>
  <si>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</si>
  <si>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</si>
  <si>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</si>
  <si>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</si>
  <si>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</si>
  <si>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</si>
  <si>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</si>
  <si>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</si>
  <si>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</si>
  <si>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</si>
  <si>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</si>
  <si>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</si>
  <si>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</si>
  <si>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</si>
  <si>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</si>
  <si>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</si>
  <si>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</si>
  <si>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</si>
  <si>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</si>
  <si>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</si>
  <si>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</si>
  <si>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</si>
  <si>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</si>
  <si>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</si>
  <si>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</si>
  <si>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</si>
  <si>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</si>
  <si>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</si>
  <si>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</si>
  <si>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</si>
  <si>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</si>
  <si>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</si>
  <si>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</si>
  <si>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</si>
  <si>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</si>
  <si>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</si>
  <si>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</si>
  <si>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</si>
  <si>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</si>
  <si>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</si>
  <si>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</si>
  <si>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</si>
  <si>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</si>
  <si>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</si>
  <si>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</si>
  <si>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</si>
  <si>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</si>
  <si>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</si>
  <si>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</si>
  <si>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</si>
  <si>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</si>
  <si>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</si>
  <si>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</si>
  <si>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</si>
  <si>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</si>
  <si>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</si>
  <si>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</si>
  <si>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</si>
  <si>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</si>
  <si>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</si>
  <si>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</si>
  <si>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</si>
  <si>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</si>
  <si>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</si>
  <si>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</si>
  <si>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</si>
  <si>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</si>
  <si>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</si>
  <si>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</si>
  <si>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</si>
  <si>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</si>
  <si>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</si>
  <si>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</si>
  <si>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</si>
  <si>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</si>
  <si>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</si>
  <si>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</si>
  <si>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</si>
  <si>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</si>
  <si>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</si>
  <si>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</si>
  <si>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</si>
  <si>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</si>
  <si>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</si>
  <si>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</si>
  <si>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</si>
  <si>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</si>
  <si>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</si>
  <si>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</si>
  <si>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</si>
  <si>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</si>
  <si>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</si>
  <si>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</si>
  <si>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</si>
  <si>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</si>
  <si>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</si>
  <si>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</si>
  <si>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</si>
  <si>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</si>
  <si>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</si>
  <si>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</si>
  <si>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</si>
  <si>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</si>
  <si>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</si>
  <si>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</si>
  <si>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</si>
  <si>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</si>
  <si>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</si>
  <si>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</si>
  <si>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</si>
  <si>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</si>
  <si>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</si>
  <si>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</si>
  <si>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</si>
  <si>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</si>
  <si>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</si>
  <si>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</si>
  <si>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</si>
  <si>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</si>
  <si>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</si>
  <si>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</si>
  <si>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</si>
  <si>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</si>
  <si>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</si>
  <si>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</si>
  <si>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</si>
  <si>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</si>
  <si>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</si>
  <si>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</si>
  <si>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</si>
  <si>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</si>
  <si>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</si>
  <si>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</si>
  <si>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</si>
  <si>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</si>
  <si>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</si>
  <si>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</si>
  <si>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</si>
  <si>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</si>
  <si>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</si>
  <si>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</si>
  <si>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</si>
  <si>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</si>
  <si>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</si>
  <si>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</si>
  <si>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</si>
  <si>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</si>
  <si>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</si>
  <si>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</si>
  <si>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</si>
  <si>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</si>
  <si>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</si>
  <si>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</si>
  <si>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</si>
  <si>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</si>
  <si>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</si>
  <si>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</si>
  <si>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</si>
  <si>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</si>
  <si>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</si>
  <si>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</si>
  <si>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</si>
  <si>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</si>
  <si>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</si>
  <si>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</si>
  <si>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</si>
  <si>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</si>
  <si>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</si>
  <si>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</si>
  <si>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</si>
  <si>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</si>
  <si>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</si>
  <si>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</si>
  <si>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</si>
  <si>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</si>
  <si>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</si>
  <si>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</si>
  <si>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</si>
  <si>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</si>
  <si>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</si>
  <si>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</si>
  <si>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</si>
  <si>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</si>
  <si>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</si>
  <si>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</si>
  <si>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</si>
  <si>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</si>
  <si>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</si>
  <si>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</si>
  <si>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</si>
  <si>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</si>
  <si>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</si>
  <si>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</si>
  <si>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</si>
  <si>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</si>
  <si>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</si>
  <si>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</si>
  <si>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</si>
  <si>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</si>
  <si>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</si>
  <si>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</si>
  <si>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</si>
  <si>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</si>
  <si>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</si>
  <si>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</si>
  <si>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</si>
  <si>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</si>
  <si>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</si>
  <si>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</si>
  <si>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</si>
  <si>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</si>
  <si>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</si>
  <si>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</si>
  <si>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</si>
  <si>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</si>
  <si>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</si>
  <si>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</si>
  <si>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</si>
  <si>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</si>
  <si>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</si>
  <si>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</si>
  <si>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</si>
  <si>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</si>
  <si>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</si>
  <si>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</si>
  <si>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</si>
  <si>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</si>
  <si>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</si>
  <si>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</si>
  <si>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</si>
  <si>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</si>
  <si>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</si>
  <si>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</si>
  <si>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</si>
  <si>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</si>
  <si>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</si>
  <si>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</si>
  <si>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</si>
  <si>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</si>
  <si>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</si>
  <si>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</si>
  <si>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</si>
  <si>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</si>
  <si>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</si>
  <si>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</si>
  <si>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</si>
  <si>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</si>
  <si>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</si>
  <si>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</si>
  <si>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</si>
  <si>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</si>
  <si>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</si>
  <si>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</si>
  <si>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</si>
  <si>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</si>
  <si>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</si>
  <si>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</si>
  <si>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</si>
  <si>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</si>
  <si>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</si>
  <si>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</si>
  <si>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</si>
  <si>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</si>
  <si>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</si>
  <si>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</si>
  <si>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</si>
  <si>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</si>
  <si>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</si>
  <si>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</si>
  <si>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</si>
  <si>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</si>
  <si>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</si>
  <si>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</si>
  <si>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</si>
  <si>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</si>
  <si>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</si>
  <si>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</si>
  <si>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</si>
  <si>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</si>
  <si>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</si>
  <si>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</si>
  <si>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</si>
  <si>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</si>
  <si>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</si>
  <si>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</si>
  <si>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</si>
  <si>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</si>
  <si>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</si>
  <si>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</si>
  <si>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</si>
  <si>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</si>
  <si>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</si>
  <si>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</si>
  <si>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</si>
  <si>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</si>
  <si>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</si>
  <si>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</si>
  <si>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</si>
  <si>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</si>
  <si>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</si>
  <si>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</si>
  <si>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</si>
  <si>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</si>
  <si>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</si>
  <si>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</si>
  <si>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</si>
  <si>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</si>
  <si>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</si>
  <si>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</si>
  <si>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</si>
  <si>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</si>
  <si>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</si>
  <si>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</si>
  <si>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</si>
  <si>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</si>
  <si>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</si>
  <si>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</si>
  <si>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</si>
  <si>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</si>
  <si>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</si>
  <si>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</si>
  <si>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</si>
  <si>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</si>
  <si>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</si>
  <si>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</si>
  <si>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</si>
  <si>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</si>
  <si>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</si>
  <si>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</si>
  <si>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</si>
  <si>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</si>
  <si>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</si>
  <si>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</si>
  <si>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</si>
  <si>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</si>
  <si>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</si>
  <si>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</si>
  <si>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</si>
  <si>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</si>
  <si>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</si>
  <si>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</si>
  <si>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</si>
  <si>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</si>
  <si>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</si>
  <si>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</si>
  <si>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</si>
  <si>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</si>
  <si>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</si>
  <si>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</si>
  <si>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</si>
  <si>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</si>
  <si>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</si>
  <si>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</si>
  <si>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</si>
  <si>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</si>
  <si>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</si>
  <si>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</si>
  <si>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</si>
  <si>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</si>
  <si>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</si>
  <si>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</si>
  <si>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</si>
  <si>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</si>
  <si>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</si>
  <si>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</si>
  <si>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</si>
  <si>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</si>
  <si>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</si>
  <si>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</si>
  <si>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</si>
  <si>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</si>
  <si>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</si>
  <si>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</si>
  <si>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</si>
  <si>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</si>
  <si>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</si>
  <si>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</si>
  <si>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</si>
  <si>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</si>
  <si>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</si>
  <si>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</si>
  <si>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</si>
  <si>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</si>
  <si>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</si>
  <si>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</si>
  <si>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</si>
  <si>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</si>
  <si>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</si>
  <si>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</si>
  <si>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</si>
  <si>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</si>
  <si>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</si>
  <si>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</si>
  <si>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</si>
  <si>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</si>
  <si>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</si>
  <si>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</si>
  <si>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</si>
  <si>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</si>
  <si>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</si>
  <si>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</si>
  <si>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</si>
  <si>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</si>
  <si>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</si>
  <si>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</si>
  <si>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</si>
  <si>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</si>
  <si>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</si>
  <si>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</si>
  <si>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</si>
  <si>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</si>
  <si>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</si>
  <si>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</si>
  <si>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</si>
  <si>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</si>
  <si>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</si>
  <si>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</si>
  <si>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</si>
  <si>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</si>
  <si>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</si>
  <si>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</si>
  <si>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</si>
  <si>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</si>
  <si>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</si>
  <si>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</si>
  <si>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</si>
  <si>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</si>
  <si>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</si>
  <si>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</si>
  <si>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</si>
  <si>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</si>
  <si>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</si>
  <si>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</si>
  <si>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</si>
  <si>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</si>
  <si>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</si>
  <si>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</si>
  <si>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</si>
  <si>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</si>
  <si>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</si>
  <si>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</si>
  <si>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</si>
  <si>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</si>
  <si>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</si>
  <si>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</si>
  <si>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</si>
  <si>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</si>
  <si>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</si>
  <si>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</si>
  <si>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</si>
  <si>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</si>
  <si>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</si>
  <si>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</si>
  <si>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</si>
  <si>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</si>
  <si>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</si>
  <si>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</si>
  <si>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</si>
  <si>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</si>
  <si>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</si>
  <si>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</si>
  <si>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</si>
  <si>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</si>
  <si>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</si>
  <si>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</si>
  <si>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</si>
  <si>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</si>
  <si>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</si>
  <si>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</si>
  <si>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</si>
  <si>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</si>
  <si>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</si>
  <si>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</si>
  <si>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</si>
  <si>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</si>
  <si>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</si>
  <si>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</si>
  <si>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</si>
  <si>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</si>
  <si>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</si>
  <si>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</si>
  <si>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</si>
  <si>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</si>
  <si>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</si>
  <si>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</si>
  <si>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</si>
  <si>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</si>
  <si>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</si>
  <si>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</si>
  <si>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</si>
  <si>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</si>
  <si>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</si>
  <si>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</si>
  <si>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</si>
  <si>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</si>
  <si>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</si>
  <si>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</si>
  <si>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</si>
  <si>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</si>
  <si>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</si>
  <si>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</si>
  <si>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</si>
  <si>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</si>
  <si>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</si>
  <si>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</si>
  <si>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</si>
  <si>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</si>
  <si>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</si>
  <si>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</si>
  <si>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</si>
  <si>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</si>
  <si>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</si>
  <si>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</si>
  <si>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</si>
  <si>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</si>
  <si>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</si>
  <si>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</si>
  <si>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</si>
  <si>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</si>
  <si>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</si>
  <si>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</si>
  <si>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</si>
  <si>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</si>
  <si>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</si>
  <si>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</si>
  <si>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</si>
  <si>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</si>
  <si>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</si>
  <si>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</si>
  <si>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</si>
  <si>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</si>
  <si>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</si>
  <si>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</si>
  <si>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</si>
  <si>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</si>
  <si>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</si>
  <si>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</si>
  <si>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</si>
  <si>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</si>
  <si>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</si>
  <si>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</si>
  <si>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</si>
  <si>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</si>
  <si>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</si>
  <si>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</si>
  <si>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</si>
  <si>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</si>
  <si>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</si>
  <si>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</si>
  <si>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</si>
  <si>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</si>
  <si>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</si>
  <si>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</si>
  <si>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</si>
  <si>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</si>
  <si>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</si>
  <si>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</si>
  <si>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</si>
  <si>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</si>
  <si>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</si>
  <si>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</si>
  <si>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</si>
  <si>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</si>
  <si>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</si>
  <si>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</si>
  <si>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</si>
  <si>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</si>
  <si>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</si>
  <si>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</si>
  <si>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</si>
  <si>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</si>
  <si>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</si>
  <si>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</si>
  <si>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</si>
  <si>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</si>
  <si>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</si>
  <si>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</si>
  <si>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</si>
  <si>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</si>
  <si>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</si>
  <si>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</si>
  <si>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</si>
  <si>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</si>
  <si>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</si>
  <si>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</si>
  <si>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</si>
  <si>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</si>
  <si>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</si>
  <si>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</si>
  <si>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</si>
  <si>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</si>
  <si>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</si>
  <si>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</si>
  <si>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</si>
  <si>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</si>
  <si>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</si>
  <si>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</si>
  <si>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</si>
  <si>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</si>
  <si>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</si>
  <si>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</si>
  <si>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</si>
  <si>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</si>
  <si>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</si>
  <si>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</si>
  <si>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</si>
  <si>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</si>
  <si>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</si>
  <si>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</si>
  <si>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</si>
  <si>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</si>
  <si>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</si>
  <si>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</si>
  <si>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</si>
  <si>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</si>
  <si>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</si>
  <si>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</si>
  <si>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</si>
  <si>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</si>
  <si>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</si>
  <si>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</si>
  <si>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</si>
  <si>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</si>
  <si>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</si>
  <si>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</si>
  <si>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</si>
  <si>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</si>
  <si>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</si>
  <si>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</si>
  <si>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</si>
  <si>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</si>
  <si>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</si>
  <si>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</si>
  <si>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</si>
  <si>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</si>
  <si>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</si>
  <si>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</si>
  <si>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</si>
  <si>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</si>
  <si>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</si>
  <si>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</si>
  <si>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</si>
  <si>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</si>
  <si>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</si>
  <si>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</si>
  <si>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</si>
  <si>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</si>
  <si>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</si>
  <si>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</si>
  <si>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</si>
  <si>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</si>
  <si>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</si>
  <si>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</si>
  <si>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</si>
  <si>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</si>
  <si>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</si>
  <si>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</si>
  <si>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</si>
  <si>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</si>
  <si>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</si>
  <si>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</si>
  <si>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</si>
  <si>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</si>
  <si>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</si>
  <si>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</si>
  <si>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</si>
  <si>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</si>
  <si>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</si>
  <si>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</si>
  <si>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</si>
  <si>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</si>
  <si>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</si>
  <si>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</si>
  <si>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</si>
  <si>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</si>
  <si>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</si>
  <si>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</si>
  <si>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</si>
  <si>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</si>
  <si>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</si>
  <si>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</si>
  <si>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</si>
  <si>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</si>
  <si>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</si>
  <si>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</si>
  <si>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</si>
  <si>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</si>
  <si>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</si>
  <si>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</si>
  <si>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</si>
  <si>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</si>
  <si>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</si>
  <si>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</si>
  <si>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</si>
  <si>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</si>
  <si>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</si>
  <si>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</si>
  <si>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</si>
  <si>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</si>
  <si>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</si>
  <si>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</si>
  <si>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</si>
  <si>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</si>
  <si>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</si>
  <si>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</si>
  <si>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</si>
  <si>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</si>
  <si>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</si>
  <si>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</si>
  <si>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</si>
  <si>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</si>
  <si>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</si>
  <si>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</si>
  <si>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</si>
  <si>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</si>
  <si>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</si>
  <si>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</si>
  <si>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</si>
  <si>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</si>
  <si>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</si>
  <si>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</si>
  <si>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</si>
  <si>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</si>
  <si>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</si>
  <si>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</si>
  <si>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</si>
  <si>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</si>
  <si>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</si>
  <si>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</si>
  <si>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</si>
  <si>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</si>
  <si>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</si>
  <si>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</si>
  <si>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</si>
  <si>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</si>
  <si>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</si>
  <si>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</si>
  <si>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</si>
  <si>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</si>
  <si>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</si>
  <si>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</si>
  <si>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</si>
  <si>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</si>
  <si>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</si>
  <si>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</si>
  <si>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</si>
  <si>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</si>
  <si>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</si>
  <si>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</si>
  <si>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</si>
  <si>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</si>
  <si>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</si>
  <si>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</si>
  <si>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</si>
  <si>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</si>
  <si>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</si>
  <si>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</si>
  <si>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</si>
  <si>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</si>
  <si>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</si>
  <si>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</si>
  <si>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</si>
  <si>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</si>
  <si>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</si>
  <si>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</si>
  <si>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</si>
  <si>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</si>
  <si>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</si>
  <si>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</si>
  <si>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</si>
  <si>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</si>
  <si>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</si>
  <si>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</si>
  <si>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</si>
  <si>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</si>
  <si>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</si>
  <si>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</si>
  <si>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</si>
  <si>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</si>
  <si>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</si>
  <si>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</si>
  <si>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</si>
  <si>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</si>
  <si>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</si>
  <si>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</si>
  <si>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</si>
  <si>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</si>
  <si>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</si>
  <si>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</si>
  <si>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</si>
  <si>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</si>
  <si>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</si>
  <si>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</si>
  <si>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</si>
  <si>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</si>
  <si>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</si>
  <si>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</si>
  <si>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</si>
  <si>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</si>
  <si>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</si>
  <si>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</si>
  <si>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</si>
  <si>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</si>
  <si>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</si>
  <si>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</si>
  <si>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</si>
  <si>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</si>
  <si>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</si>
  <si>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</si>
  <si>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</si>
  <si>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</si>
  <si>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</si>
  <si>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</si>
  <si>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</si>
  <si>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</si>
  <si>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</si>
  <si>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</si>
  <si>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</si>
  <si>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</si>
  <si>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</si>
  <si>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</si>
  <si>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</si>
  <si>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</si>
  <si>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</si>
  <si>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</si>
  <si>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</si>
  <si>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</si>
  <si>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</si>
  <si>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</si>
  <si>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</si>
  <si>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</si>
  <si>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</si>
  <si>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</si>
  <si>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</si>
  <si>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</si>
  <si>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</si>
  <si>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</si>
  <si>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</si>
  <si>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</si>
  <si>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</si>
  <si>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</si>
  <si>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</si>
  <si>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</si>
  <si>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</si>
  <si>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</si>
  <si>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</si>
  <si>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</si>
  <si>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</si>
  <si>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</si>
  <si>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</si>
  <si>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</si>
  <si>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</si>
  <si>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</si>
  <si>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</si>
  <si>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</si>
  <si>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</si>
  <si>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</si>
  <si>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</si>
  <si>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</si>
  <si>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</si>
  <si>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</si>
  <si>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</si>
  <si>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</si>
  <si>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</si>
  <si>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</si>
  <si>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</si>
  <si>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</si>
  <si>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</si>
  <si>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</si>
  <si>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</si>
  <si>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</si>
  <si>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</si>
  <si>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</si>
  <si>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</si>
  <si>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</si>
  <si>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</si>
  <si>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</si>
  <si>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</si>
  <si>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</si>
  <si>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</si>
  <si>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</si>
  <si>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</si>
  <si>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</si>
  <si>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</si>
  <si>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</si>
  <si>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</si>
  <si>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</si>
  <si>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</si>
  <si>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</si>
  <si>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</si>
  <si>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</si>
  <si>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</si>
  <si>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</si>
  <si>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</si>
  <si>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</si>
  <si>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</si>
  <si>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</si>
  <si>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</si>
  <si>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</si>
  <si>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</si>
  <si>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</si>
  <si>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</si>
  <si>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</si>
  <si>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</si>
  <si>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</si>
  <si>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</si>
  <si>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</si>
  <si>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</si>
  <si>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</si>
  <si>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</si>
  <si>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</si>
  <si>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</si>
  <si>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</si>
  <si>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</si>
  <si>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</si>
  <si>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</si>
  <si>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</si>
  <si>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</si>
  <si>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</si>
  <si>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</si>
  <si>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</si>
  <si>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</si>
  <si>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</si>
  <si>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</si>
  <si>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</si>
  <si>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</si>
  <si>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</si>
  <si>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</si>
  <si>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</si>
  <si>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</si>
  <si>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</si>
  <si>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</si>
  <si>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</si>
  <si>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</si>
  <si>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</si>
  <si>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</si>
  <si>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</si>
  <si>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</si>
  <si>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</si>
  <si>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</si>
  <si>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</si>
  <si>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</si>
  <si>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</si>
  <si>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</si>
  <si>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</si>
  <si>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</si>
  <si>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</si>
  <si>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</si>
  <si>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</si>
  <si>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</si>
  <si>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</si>
  <si>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</si>
  <si>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</si>
  <si>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</si>
  <si>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</si>
  <si>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</si>
  <si>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</si>
  <si>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</si>
  <si>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</si>
  <si>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</si>
  <si>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</si>
  <si>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</si>
  <si>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</si>
  <si>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</si>
  <si>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</si>
  <si>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</si>
  <si>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</si>
  <si>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</si>
  <si>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</si>
  <si>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</si>
  <si>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</si>
  <si>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</si>
  <si>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</si>
  <si>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</si>
  <si>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</si>
  <si>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</si>
  <si>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</si>
  <si>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</si>
  <si>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</si>
  <si>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</si>
  <si>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</si>
  <si>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</si>
  <si>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</si>
  <si>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</si>
  <si>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</si>
  <si>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</si>
  <si>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</si>
  <si>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</si>
  <si>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</si>
  <si>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</si>
  <si>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</si>
  <si>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</si>
  <si>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</si>
  <si>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</si>
  <si>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</si>
  <si>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</si>
  <si>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</si>
  <si>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</si>
  <si>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</si>
  <si>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</si>
  <si>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</si>
  <si>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</si>
  <si>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</si>
  <si>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</si>
  <si>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</si>
  <si>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</si>
  <si>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</si>
  <si>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</si>
  <si>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</si>
  <si>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</si>
  <si>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</si>
  <si>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</si>
  <si>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</si>
  <si>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</si>
  <si>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</si>
  <si>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</si>
  <si>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</si>
  <si>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</si>
  <si>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</si>
  <si>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</si>
  <si>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</si>
  <si>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</si>
  <si>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</si>
  <si>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</si>
  <si>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</si>
  <si>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</si>
  <si>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</si>
  <si>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</si>
  <si>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</si>
  <si>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</si>
  <si>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</si>
  <si>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</si>
  <si>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</si>
  <si>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</si>
  <si>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</si>
  <si>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</si>
  <si>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</si>
  <si>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</si>
  <si>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</si>
  <si>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</si>
  <si>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</si>
  <si>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</si>
  <si>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</si>
  <si>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</si>
  <si>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</si>
  <si>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</si>
  <si>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</si>
  <si>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</si>
  <si>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</si>
  <si>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</si>
  <si>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</si>
  <si>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</si>
  <si>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</si>
  <si>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</si>
  <si>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</si>
  <si>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</si>
  <si>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</si>
  <si>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</si>
  <si>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</si>
  <si>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</si>
  <si>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</si>
  <si>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</si>
  <si>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</si>
  <si>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</si>
  <si>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</si>
  <si>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</si>
  <si>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</si>
  <si>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</si>
  <si>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</si>
  <si>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</si>
  <si>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</si>
  <si>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</si>
  <si>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</si>
  <si>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</si>
  <si>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</si>
  <si>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</si>
  <si>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</si>
  <si>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</si>
  <si>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</si>
  <si>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</si>
  <si>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</si>
  <si>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</si>
  <si>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</si>
  <si>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</si>
  <si>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</si>
  <si>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</si>
  <si>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</si>
  <si>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</si>
  <si>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</si>
  <si>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</si>
  <si>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</si>
  <si>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</si>
  <si>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</si>
  <si>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</si>
  <si>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</si>
  <si>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</si>
  <si>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</si>
  <si>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</si>
  <si>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</si>
  <si>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</si>
  <si>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</si>
  <si>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</si>
  <si>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</si>
  <si>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</si>
  <si>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</si>
  <si>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</si>
  <si>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</si>
  <si>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</si>
  <si>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</si>
  <si>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</si>
  <si>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</si>
  <si>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</si>
  <si>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</si>
  <si>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</si>
  <si>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</si>
  <si>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</si>
  <si>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</si>
  <si>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</si>
  <si>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</si>
  <si>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</si>
  <si>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</si>
  <si>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</si>
  <si>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</si>
  <si>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</si>
  <si>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</si>
  <si>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</si>
  <si>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</si>
  <si>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</si>
  <si>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</si>
  <si>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</si>
  <si>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</si>
  <si>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</si>
  <si>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</si>
  <si>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</si>
  <si>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</si>
  <si>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</si>
  <si>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</si>
  <si>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</si>
  <si>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</si>
  <si>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</si>
  <si>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</si>
  <si>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</si>
  <si>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</si>
  <si>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</si>
  <si>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</si>
  <si>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</si>
  <si>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</si>
  <si>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</si>
  <si>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</si>
  <si>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</si>
  <si>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</si>
  <si>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</si>
  <si>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</si>
  <si>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</si>
  <si>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</si>
  <si>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</si>
  <si>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</si>
  <si>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</si>
  <si>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</si>
  <si>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</si>
  <si>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</si>
  <si>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</si>
  <si>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</si>
  <si>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</si>
  <si>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</si>
  <si>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</si>
  <si>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</si>
  <si>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</si>
  <si>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</si>
  <si>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</si>
  <si>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</si>
  <si>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</si>
  <si>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</si>
  <si>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</si>
  <si>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</si>
  <si>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</si>
  <si>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</si>
  <si>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</si>
  <si>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</si>
  <si>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</si>
  <si>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</si>
  <si>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</si>
  <si>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</si>
  <si>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</si>
  <si>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</si>
  <si>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</si>
  <si>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</si>
  <si>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</si>
  <si>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</si>
  <si>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</si>
  <si>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</si>
  <si>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</si>
  <si>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</si>
  <si>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</si>
  <si>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</si>
  <si>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</si>
  <si>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</si>
  <si>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</si>
  <si>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</si>
  <si>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</si>
  <si>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</si>
  <si>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</si>
  <si>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</si>
  <si>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</si>
  <si>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</si>
  <si>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</si>
  <si>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</si>
  <si>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</si>
  <si>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</si>
  <si>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</si>
  <si>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</si>
  <si>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</si>
  <si>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</si>
  <si>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</si>
  <si>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</si>
  <si>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</si>
  <si>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</si>
  <si>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</si>
  <si>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</si>
  <si>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</si>
  <si>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</si>
  <si>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</si>
  <si>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</si>
  <si>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</si>
  <si>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</si>
  <si>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</si>
  <si>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</si>
  <si>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</si>
  <si>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</si>
  <si>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</si>
  <si>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</si>
  <si>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</si>
  <si>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</si>
  <si>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</si>
  <si>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</si>
  <si>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</si>
  <si>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</si>
  <si>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</si>
  <si>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</si>
  <si>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</si>
  <si>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</si>
  <si>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</si>
  <si>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</si>
  <si>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</si>
  <si>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</si>
  <si>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</si>
  <si>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</si>
  <si>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</si>
  <si>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</si>
  <si>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</si>
  <si>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</si>
  <si>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</si>
  <si>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</si>
  <si>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</si>
  <si>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</si>
  <si>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</si>
  <si>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</si>
  <si>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</si>
  <si>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</si>
  <si>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</si>
  <si>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</si>
  <si>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</si>
  <si>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</si>
  <si>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</si>
  <si>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</si>
  <si>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</si>
  <si>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</si>
  <si>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</si>
  <si>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</si>
  <si>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</si>
  <si>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</si>
  <si>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</si>
  <si>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</si>
  <si>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</si>
  <si>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</si>
  <si>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</si>
  <si>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</si>
  <si>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</si>
  <si>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</si>
  <si>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</si>
  <si>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</si>
  <si>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</si>
  <si>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</si>
  <si>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</si>
  <si>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</si>
  <si>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</si>
  <si>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</si>
  <si>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</si>
  <si>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</si>
  <si>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</si>
  <si>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</si>
  <si>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</si>
  <si>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</si>
  <si>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</si>
  <si>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</si>
  <si>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</si>
  <si>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</si>
  <si>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</si>
  <si>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</si>
  <si>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</si>
  <si>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</si>
  <si>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</si>
  <si>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</si>
  <si>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</si>
  <si>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</si>
  <si>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</si>
  <si>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</si>
  <si>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</si>
  <si>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</si>
  <si>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</si>
  <si>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</si>
  <si>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</si>
  <si>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</si>
  <si>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</si>
  <si>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</si>
  <si>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</si>
  <si>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</si>
  <si>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</si>
  <si>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</si>
  <si>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</si>
  <si>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</si>
  <si>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</si>
  <si>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</si>
  <si>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</si>
  <si>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</si>
  <si>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</si>
  <si>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</si>
  <si>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</si>
  <si>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</si>
  <si>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</si>
  <si>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</si>
  <si>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</si>
  <si>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</si>
  <si>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</si>
  <si>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</si>
  <si>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</si>
  <si>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</si>
  <si>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</si>
  <si>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</si>
  <si>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</si>
  <si>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</si>
  <si>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</si>
  <si>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</si>
  <si>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</si>
  <si>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</si>
  <si>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</si>
  <si>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</si>
  <si>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</si>
  <si>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</si>
  <si>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</si>
  <si>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</si>
  <si>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</si>
  <si>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</si>
  <si>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</si>
  <si>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</si>
  <si>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</si>
  <si>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</si>
  <si>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</si>
  <si>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</si>
  <si>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</si>
  <si>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</si>
  <si>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</si>
  <si>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</si>
  <si>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</si>
  <si>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</si>
  <si>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</si>
  <si>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</si>
  <si>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</si>
  <si>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</si>
  <si>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</si>
  <si>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</si>
  <si>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</si>
  <si>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</si>
  <si>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</si>
  <si>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</si>
  <si>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</si>
  <si>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</si>
  <si>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</si>
  <si>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</si>
  <si>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</si>
  <si>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</si>
  <si>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</si>
  <si>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</si>
  <si>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</si>
  <si>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</si>
  <si>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</si>
  <si>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</si>
  <si>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</si>
  <si>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</si>
  <si>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</si>
  <si>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</si>
  <si>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</si>
  <si>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</si>
  <si>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</si>
  <si>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</si>
  <si>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</si>
  <si>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</si>
  <si>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</si>
  <si>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</si>
  <si>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</si>
  <si>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</si>
  <si>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</si>
  <si>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</si>
  <si>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</si>
  <si>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</si>
  <si>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</si>
  <si>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</si>
  <si>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</si>
  <si>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</si>
  <si>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</si>
  <si>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</si>
  <si>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</si>
  <si>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</si>
  <si>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</si>
  <si>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</si>
  <si>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</si>
  <si>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</si>
  <si>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</si>
  <si>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</si>
  <si>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</si>
  <si>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</si>
  <si>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</si>
  <si>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</si>
  <si>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</si>
  <si>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</si>
  <si>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</si>
  <si>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</si>
  <si>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</si>
  <si>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</si>
  <si>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</si>
  <si>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</si>
  <si>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</si>
  <si>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</si>
  <si>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</si>
  <si>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</si>
  <si>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</si>
  <si>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</si>
  <si>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</si>
  <si>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</si>
  <si>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</si>
  <si>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</si>
  <si>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</si>
  <si>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</si>
  <si>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</si>
  <si>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</si>
  <si>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</si>
  <si>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</si>
  <si>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</si>
  <si>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</si>
  <si>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</si>
  <si>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</si>
  <si>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</si>
  <si>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</si>
  <si>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</si>
  <si>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</si>
  <si>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</si>
  <si>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</si>
  <si>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</si>
  <si>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</si>
  <si>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</si>
  <si>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</si>
  <si>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</si>
  <si>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</si>
  <si>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</si>
  <si>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</si>
  <si>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</si>
  <si>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</si>
  <si>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</si>
  <si>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</si>
  <si>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</si>
  <si>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</si>
  <si>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</si>
  <si>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</si>
  <si>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</si>
  <si>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</si>
  <si>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</si>
  <si>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</si>
  <si>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</si>
  <si>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</si>
  <si>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</si>
  <si>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</si>
  <si>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</si>
  <si>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</si>
  <si>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</si>
  <si>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</si>
  <si>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</si>
  <si>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</si>
  <si>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</si>
  <si>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</si>
  <si>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</si>
  <si>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</si>
  <si>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</si>
  <si>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</si>
  <si>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</si>
  <si>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</si>
  <si>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</si>
  <si>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</si>
  <si>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</si>
  <si>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</si>
  <si>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</si>
  <si>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</si>
  <si>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</si>
  <si>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</si>
  <si>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</si>
  <si>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</si>
  <si>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</si>
  <si>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</si>
  <si>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</si>
  <si>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</si>
  <si>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</si>
  <si>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</si>
  <si>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</si>
  <si>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</si>
  <si>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</si>
  <si>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</si>
  <si>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</si>
  <si>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</si>
  <si>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</si>
  <si>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</si>
  <si>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</si>
  <si>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</si>
  <si>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</si>
  <si>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</si>
  <si>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</si>
  <si>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</si>
  <si>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</si>
  <si>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</si>
  <si>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</si>
  <si>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</si>
  <si>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</si>
  <si>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</si>
  <si>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</si>
  <si>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</si>
  <si>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</si>
  <si>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</si>
  <si>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</si>
  <si>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</si>
  <si>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</si>
  <si>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</si>
  <si>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</si>
  <si>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</si>
  <si>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</si>
  <si>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</si>
  <si>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</si>
  <si>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</si>
  <si>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</si>
  <si>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</si>
  <si>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</si>
  <si>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</si>
  <si>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</si>
  <si>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</si>
  <si>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</si>
  <si>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</si>
  <si>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</si>
  <si>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</si>
  <si>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</si>
  <si>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</si>
  <si>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</si>
  <si>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</si>
  <si>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</si>
  <si>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</si>
  <si>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</si>
  <si>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</si>
  <si>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</si>
  <si>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</si>
  <si>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</si>
  <si>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</si>
  <si>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</si>
  <si>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</si>
  <si>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</si>
  <si>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</si>
  <si>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</si>
  <si>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</si>
  <si>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</si>
  <si>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</si>
  <si>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</si>
  <si>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</si>
  <si>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</si>
  <si>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</si>
  <si>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</si>
  <si>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</si>
  <si>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</si>
  <si>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</si>
  <si>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</si>
  <si>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</si>
  <si>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</si>
  <si>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</si>
  <si>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</si>
  <si>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</si>
  <si>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</si>
  <si>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</si>
  <si>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</si>
  <si>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</si>
  <si>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</si>
  <si>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</si>
  <si>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</si>
  <si>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</si>
  <si>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</si>
  <si>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</si>
  <si>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</si>
  <si>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</si>
  <si>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</si>
  <si>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</si>
  <si>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</si>
  <si>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</si>
  <si>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</si>
  <si>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</si>
  <si>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</si>
  <si>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</si>
  <si>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</si>
  <si>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</si>
  <si>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</si>
  <si>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</si>
  <si>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</si>
  <si>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</si>
  <si>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</si>
  <si>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</si>
  <si>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</si>
  <si>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</si>
  <si>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</si>
  <si>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</si>
  <si>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</si>
  <si>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</si>
  <si>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</si>
  <si>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</si>
  <si>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</si>
  <si>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</si>
  <si>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</si>
  <si>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</si>
  <si>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</si>
  <si>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</si>
  <si>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</si>
  <si>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</si>
  <si>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</si>
  <si>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</si>
  <si>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</si>
  <si>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</si>
  <si>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</si>
  <si>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</si>
  <si>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</si>
  <si>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</si>
  <si>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</si>
  <si>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</si>
  <si>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</si>
  <si>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</si>
  <si>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</si>
  <si>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</si>
  <si>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</si>
  <si>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</si>
  <si>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</si>
  <si>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</si>
  <si>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</si>
  <si>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</si>
  <si>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</si>
  <si>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</si>
  <si>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</si>
  <si>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</si>
  <si>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</si>
  <si>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</si>
  <si>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</si>
  <si>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</si>
  <si>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</si>
  <si>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</si>
  <si>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</si>
  <si>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</si>
  <si>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</si>
  <si>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</si>
  <si>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</si>
  <si>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</si>
  <si>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</si>
  <si>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</si>
  <si>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</si>
  <si>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</si>
  <si>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</si>
  <si>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</si>
  <si>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</si>
  <si>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</si>
  <si>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</si>
  <si>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</si>
  <si>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</si>
  <si>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</si>
  <si>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</si>
  <si>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</si>
  <si>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</si>
  <si>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</si>
  <si>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</si>
  <si>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</si>
  <si>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</si>
  <si>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</si>
  <si>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</si>
  <si>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</si>
  <si>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</si>
  <si>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</si>
  <si>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</si>
  <si>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</si>
  <si>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</si>
  <si>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</si>
  <si>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</si>
  <si>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</si>
  <si>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</si>
  <si>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</si>
  <si>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</si>
  <si>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</si>
  <si>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</si>
  <si>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</si>
  <si>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</si>
  <si>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</si>
  <si>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</si>
  <si>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</si>
  <si>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</si>
  <si>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</si>
  <si>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</si>
  <si>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</si>
  <si>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</si>
  <si>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</si>
  <si>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</si>
  <si>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</si>
  <si>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</si>
  <si>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</si>
  <si>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</si>
  <si>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</si>
  <si>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</si>
  <si>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</si>
  <si>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</si>
  <si>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</si>
  <si>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</si>
  <si>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</si>
  <si>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</si>
  <si>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</si>
  <si>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</si>
  <si>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</si>
  <si>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</si>
  <si>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</si>
  <si>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</si>
  <si>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</si>
  <si>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</si>
  <si>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</si>
  <si>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</si>
  <si>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</si>
  <si>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</si>
  <si>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</si>
  <si>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</si>
  <si>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</si>
  <si>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</si>
  <si>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</si>
  <si>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</si>
  <si>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</si>
  <si>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</si>
  <si>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</si>
  <si>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</si>
  <si>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</si>
  <si>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</si>
  <si>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</si>
  <si>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</si>
  <si>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</si>
  <si>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</si>
  <si>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</si>
  <si>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</si>
  <si>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</si>
  <si>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</si>
  <si>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</si>
  <si>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</si>
  <si>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</si>
  <si>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</si>
  <si>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</si>
  <si>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</si>
  <si>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</si>
  <si>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</si>
  <si>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</si>
  <si>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</si>
  <si>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</si>
  <si>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</si>
  <si>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</si>
  <si>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</si>
  <si>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</si>
  <si>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</si>
  <si>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</si>
  <si>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</si>
  <si>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</si>
  <si>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</si>
  <si>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</si>
  <si>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</si>
  <si>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</si>
  <si>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</si>
  <si>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</si>
  <si>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</si>
  <si>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</si>
  <si>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</si>
  <si>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</si>
  <si>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</si>
  <si>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</si>
  <si>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</si>
  <si>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</si>
  <si>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</si>
  <si>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</si>
  <si>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</si>
  <si>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</si>
  <si>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</si>
  <si>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</si>
  <si>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</si>
  <si>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</si>
  <si>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</si>
  <si>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</si>
  <si>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</si>
  <si>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</si>
  <si>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</si>
  <si>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</si>
  <si>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</si>
  <si>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</si>
  <si>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</si>
  <si>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</si>
  <si>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</si>
  <si>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</si>
  <si>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</si>
  <si>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</si>
  <si>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</si>
  <si>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</si>
  <si>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</si>
  <si>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</si>
  <si>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</si>
  <si>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</si>
  <si>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</si>
  <si>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</si>
  <si>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</si>
  <si>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</si>
  <si>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</si>
  <si>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</si>
  <si>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</si>
  <si>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</si>
  <si>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</si>
  <si>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</si>
  <si>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</si>
  <si>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</si>
  <si>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</si>
  <si>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</si>
  <si>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</si>
  <si>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</si>
  <si>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</si>
  <si>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</si>
  <si>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</si>
  <si>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</si>
  <si>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</si>
  <si>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</si>
  <si>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</si>
  <si>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</si>
  <si>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</si>
  <si>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</si>
  <si>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</si>
  <si>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</si>
  <si>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</si>
  <si>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</si>
  <si>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</si>
  <si>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</si>
  <si>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</si>
  <si>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</si>
  <si>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</si>
  <si>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</si>
  <si>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</si>
  <si>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</si>
  <si>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</si>
  <si>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</si>
  <si>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</si>
  <si>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</si>
  <si>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</si>
  <si>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</si>
  <si>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</si>
  <si>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</si>
  <si>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</si>
  <si>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</si>
  <si>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</si>
  <si>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</si>
  <si>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</si>
  <si>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</si>
  <si>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</si>
  <si>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</si>
  <si>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</si>
  <si>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</si>
  <si>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</si>
  <si>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</si>
  <si>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</si>
  <si>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</si>
  <si>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</si>
  <si>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</si>
  <si>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</si>
  <si>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</si>
  <si>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</si>
  <si>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</si>
  <si>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</si>
  <si>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</si>
  <si>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</si>
  <si>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</si>
  <si>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</si>
  <si>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</si>
  <si>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</si>
  <si>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</si>
  <si>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</si>
  <si>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</si>
  <si>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</si>
  <si>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</si>
  <si>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</si>
  <si>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</si>
  <si>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</si>
  <si>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</si>
  <si>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</si>
  <si>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</si>
  <si>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</si>
  <si>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</si>
  <si>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</si>
  <si>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</si>
  <si>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</si>
  <si>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</si>
  <si>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</si>
  <si>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</si>
  <si>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</si>
  <si>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</si>
  <si>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</si>
  <si>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</si>
  <si>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</si>
  <si>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</si>
  <si>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</si>
  <si>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</si>
  <si>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</si>
  <si>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</si>
  <si>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</si>
  <si>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</si>
  <si>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</si>
  <si>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</si>
  <si>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</si>
  <si>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</si>
  <si>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</si>
  <si>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</si>
  <si>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</si>
  <si>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</si>
  <si>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</si>
  <si>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</si>
  <si>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</si>
  <si>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</si>
  <si>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</si>
  <si>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</si>
  <si>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</si>
  <si>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</si>
  <si>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</si>
  <si>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</si>
  <si>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</si>
  <si>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</si>
  <si>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</si>
  <si>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</si>
  <si>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</si>
  <si>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</si>
  <si>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</si>
  <si>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</si>
  <si>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</si>
  <si>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</si>
  <si>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</si>
  <si>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</si>
  <si>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</si>
  <si>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</si>
  <si>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</si>
  <si>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</si>
  <si>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</si>
  <si>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</si>
  <si>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</si>
  <si>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</si>
  <si>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</si>
  <si>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</si>
  <si>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</si>
  <si>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</si>
  <si>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</si>
  <si>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</si>
  <si>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</si>
  <si>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</si>
  <si>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</si>
  <si>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</si>
  <si>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</si>
  <si>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</si>
  <si>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</si>
  <si>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</si>
  <si>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</si>
  <si>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</si>
  <si>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</si>
  <si>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</si>
  <si>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</si>
  <si>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</si>
  <si>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</si>
  <si>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</si>
  <si>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</si>
  <si>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</si>
  <si>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</si>
  <si>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</si>
  <si>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</si>
  <si>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</si>
  <si>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</si>
  <si>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</si>
  <si>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</si>
  <si>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</si>
  <si>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</si>
  <si>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</si>
  <si>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</si>
  <si>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</si>
  <si>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</si>
  <si>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</si>
  <si>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</si>
  <si>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</si>
  <si>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</si>
  <si>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</si>
  <si>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</si>
  <si>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</si>
  <si>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</si>
  <si>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</si>
  <si>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</si>
  <si>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</si>
  <si>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</si>
  <si>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</si>
  <si>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</si>
  <si>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</si>
  <si>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</si>
  <si>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</si>
  <si>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</si>
  <si>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</si>
  <si>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</si>
  <si>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</si>
  <si>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</si>
  <si>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</si>
  <si>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</si>
  <si>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</si>
  <si>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</si>
  <si>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</si>
  <si>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</si>
  <si>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</si>
  <si>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</si>
  <si>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</si>
  <si>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</si>
  <si>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</si>
  <si>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</si>
  <si>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</si>
  <si>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</si>
  <si>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</si>
  <si>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</si>
  <si>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</si>
  <si>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</si>
  <si>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</si>
  <si>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</si>
  <si>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</si>
  <si>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</si>
  <si>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</si>
  <si>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</si>
  <si>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</si>
  <si>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</si>
  <si>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</si>
  <si>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</si>
  <si>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</si>
  <si>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</si>
  <si>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</si>
  <si>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</si>
  <si>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</si>
  <si>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</si>
  <si>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</si>
  <si>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</si>
  <si>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</si>
  <si>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</si>
  <si>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</si>
  <si>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</si>
  <si>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</si>
  <si>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</si>
  <si>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</si>
  <si>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</si>
  <si>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</si>
  <si>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</si>
  <si>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</si>
  <si>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</si>
  <si>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</si>
  <si>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</si>
  <si>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</si>
  <si>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</si>
  <si>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</si>
  <si>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</si>
  <si>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</si>
  <si>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</si>
  <si>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</si>
  <si>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</si>
  <si>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</si>
  <si>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</si>
  <si>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</si>
  <si>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</si>
  <si>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</si>
  <si>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</si>
  <si>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</si>
  <si>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</si>
  <si>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</si>
  <si>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</si>
  <si>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</si>
  <si>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</si>
  <si>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</si>
  <si>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</si>
  <si>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</si>
  <si>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</si>
  <si>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</si>
  <si>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</si>
  <si>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</si>
  <si>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</si>
  <si>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</si>
  <si>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</si>
  <si>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</si>
  <si>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</si>
  <si>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</si>
  <si>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</si>
  <si>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</si>
  <si>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</si>
  <si>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</si>
  <si>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</si>
  <si>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</si>
  <si>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</si>
  <si>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</si>
  <si>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</si>
  <si>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</si>
  <si>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</si>
  <si>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</si>
  <si>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</si>
  <si>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</si>
  <si>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</si>
  <si>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</si>
  <si>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</si>
  <si>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</si>
  <si>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</si>
  <si>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</si>
  <si>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</si>
  <si>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</si>
  <si>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</si>
  <si>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</si>
  <si>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</si>
  <si>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</si>
  <si>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</si>
  <si>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</si>
  <si>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</si>
  <si>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</si>
  <si>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</si>
  <si>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</si>
  <si>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</si>
  <si>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</si>
  <si>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</si>
  <si>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</si>
  <si>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</si>
  <si>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</si>
  <si>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</si>
  <si>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</si>
  <si>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</si>
  <si>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</si>
  <si>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</si>
  <si>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</si>
  <si>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</si>
  <si>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</si>
  <si>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</si>
  <si>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</si>
  <si>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</si>
  <si>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</si>
  <si>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</si>
  <si>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</si>
  <si>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</si>
  <si>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</si>
  <si>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</si>
  <si>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</si>
  <si>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</si>
  <si>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</si>
  <si>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</si>
  <si>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</si>
  <si>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</si>
  <si>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</si>
  <si>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</si>
  <si>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</si>
  <si>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</si>
  <si>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</si>
  <si>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</si>
  <si>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</si>
  <si>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</si>
  <si>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</si>
  <si>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</si>
  <si>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</si>
  <si>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</si>
  <si>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</si>
  <si>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</si>
  <si>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</si>
  <si>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</si>
  <si>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</si>
  <si>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</si>
  <si>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</si>
  <si>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</si>
  <si>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</si>
  <si>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</si>
  <si>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</si>
  <si>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</si>
  <si>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</si>
  <si>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</si>
  <si>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</si>
  <si>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</si>
  <si>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</si>
  <si>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</si>
  <si>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</si>
  <si>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</si>
  <si>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</si>
  <si>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</si>
  <si>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</si>
  <si>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</si>
  <si>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</si>
  <si>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</si>
  <si>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</si>
  <si>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</si>
  <si>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</si>
  <si>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</si>
  <si>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</si>
  <si>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</si>
  <si>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</si>
  <si>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</si>
  <si>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</si>
  <si>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</si>
  <si>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</si>
  <si>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</si>
  <si>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</si>
  <si>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</si>
  <si>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</si>
  <si>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</si>
  <si>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</si>
  <si>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</si>
  <si>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</si>
  <si>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</si>
  <si>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</si>
  <si>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</si>
  <si>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</si>
  <si>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</si>
  <si>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</si>
  <si>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</si>
  <si>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</si>
  <si>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</si>
  <si>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</si>
  <si>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</si>
  <si>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</si>
  <si>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</si>
  <si>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</si>
  <si>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</si>
  <si>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</si>
  <si>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</si>
  <si>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</si>
  <si>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</si>
  <si>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</si>
  <si>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</si>
  <si>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</si>
  <si>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</si>
  <si>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</si>
  <si>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</si>
  <si>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</si>
  <si>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</si>
  <si>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</si>
  <si>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</si>
  <si>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</si>
  <si>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</si>
  <si>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</si>
  <si>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</si>
  <si>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</si>
  <si>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</si>
  <si>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</si>
  <si>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</si>
  <si>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</si>
  <si>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</si>
  <si>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</si>
  <si>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</si>
  <si>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</si>
  <si>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</si>
  <si>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</si>
  <si>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</si>
  <si>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</si>
  <si>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</si>
  <si>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</si>
  <si>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</si>
  <si>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</si>
  <si>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</si>
  <si>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</si>
  <si>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</si>
  <si>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</si>
  <si>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</si>
  <si>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</si>
  <si>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</si>
  <si>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</si>
  <si>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</si>
  <si>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</si>
  <si>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</si>
  <si>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</si>
  <si>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</si>
  <si>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</si>
  <si>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</si>
  <si>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</si>
  <si>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</si>
  <si>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</si>
  <si>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</si>
  <si>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</si>
  <si>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</si>
  <si>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</si>
  <si>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</si>
  <si>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</si>
  <si>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</si>
  <si>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</si>
  <si>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</si>
  <si>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</si>
  <si>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</si>
  <si>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</si>
  <si>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</si>
  <si>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</si>
  <si>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</si>
  <si>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</si>
  <si>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</si>
  <si>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</si>
  <si>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</si>
  <si>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</si>
  <si>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</si>
  <si>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</si>
  <si>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</si>
  <si>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</si>
  <si>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</si>
  <si>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</si>
  <si>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</si>
  <si>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</si>
  <si>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</si>
  <si>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</si>
  <si>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</si>
  <si>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</si>
  <si>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</si>
  <si>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</si>
  <si>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</si>
  <si>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</si>
  <si>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</si>
  <si>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</si>
  <si>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</si>
  <si>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</si>
  <si>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</si>
  <si>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</si>
  <si>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</si>
  <si>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</si>
  <si>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</si>
  <si>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</si>
  <si>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</si>
  <si>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</si>
  <si>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</si>
  <si>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</si>
  <si>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</si>
  <si>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</si>
  <si>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</si>
  <si>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</si>
  <si>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</si>
  <si>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</si>
  <si>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</si>
  <si>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</si>
  <si>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</si>
  <si>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</si>
  <si>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</si>
  <si>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</si>
  <si>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</si>
  <si>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</si>
  <si>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</si>
  <si>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</si>
  <si>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</si>
  <si>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</si>
  <si>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</si>
  <si>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</si>
  <si>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</si>
  <si>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</si>
  <si>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</si>
  <si>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</si>
  <si>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</si>
  <si>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</si>
  <si>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</si>
  <si>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</si>
  <si>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</si>
  <si>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</si>
  <si>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</si>
  <si>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</si>
  <si>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</si>
  <si>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</si>
  <si>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</si>
  <si>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</si>
  <si>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</si>
  <si>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</si>
  <si>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</si>
  <si>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</si>
  <si>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</si>
  <si>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</si>
  <si>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</si>
  <si>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</si>
  <si>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</si>
  <si>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</si>
  <si>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</si>
  <si>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</si>
  <si>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</si>
  <si>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</si>
  <si>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</si>
  <si>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</si>
  <si>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</si>
  <si>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</si>
  <si>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</si>
  <si>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</si>
  <si>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</si>
  <si>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</si>
  <si>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</si>
  <si>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</si>
  <si>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</si>
  <si>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</si>
  <si>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</si>
  <si>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</si>
  <si>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</si>
  <si>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</si>
  <si>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</si>
  <si>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</si>
  <si>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</si>
  <si>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</si>
  <si>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</si>
  <si>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</si>
  <si>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</si>
  <si>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</si>
  <si>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</si>
  <si>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</si>
  <si>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</si>
  <si>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</si>
  <si>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</si>
  <si>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</si>
  <si>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</si>
  <si>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</si>
  <si>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</si>
  <si>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</si>
  <si>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</si>
  <si>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</si>
  <si>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</si>
  <si>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</si>
  <si>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</si>
  <si>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</si>
  <si>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</si>
  <si>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</si>
  <si>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</si>
  <si>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</si>
  <si>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</si>
  <si>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</si>
  <si>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</si>
  <si>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</si>
  <si>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</si>
  <si>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</si>
  <si>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</si>
  <si>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</si>
  <si>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</si>
  <si>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</si>
  <si>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</si>
  <si>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</si>
  <si>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</si>
  <si>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</si>
  <si>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</si>
  <si>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</si>
  <si>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</si>
  <si>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</si>
  <si>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</si>
  <si>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</si>
  <si>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</si>
  <si>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</si>
  <si>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</si>
  <si>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</si>
  <si>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</si>
  <si>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</si>
  <si>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</si>
  <si>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</si>
  <si>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</si>
  <si>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</si>
  <si>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</si>
  <si>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</si>
  <si>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</si>
  <si>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</si>
  <si>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</si>
  <si>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</si>
  <si>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</si>
  <si>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</si>
  <si>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</si>
  <si>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</si>
  <si>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</si>
  <si>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</si>
  <si>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</si>
  <si>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</si>
  <si>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</si>
  <si>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</si>
  <si>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</si>
  <si>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</si>
  <si>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</si>
  <si>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</si>
  <si>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</si>
  <si>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</si>
  <si>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</si>
  <si>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</si>
  <si>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</si>
  <si>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</si>
  <si>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</si>
  <si>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</si>
  <si>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</si>
  <si>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</si>
  <si>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</si>
  <si>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</si>
  <si>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</si>
  <si>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</si>
  <si>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</si>
  <si>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</si>
  <si>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</si>
  <si>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</si>
  <si>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</si>
  <si>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</si>
  <si>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</si>
  <si>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</si>
  <si>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</si>
  <si>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</si>
  <si>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</si>
  <si>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</si>
  <si>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</si>
  <si>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</si>
  <si>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</si>
  <si>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</si>
  <si>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</si>
  <si>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</si>
  <si>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</si>
  <si>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</si>
  <si>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</si>
  <si>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</si>
  <si>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</si>
  <si>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</si>
  <si>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</si>
  <si>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</si>
  <si>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</si>
  <si>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</si>
  <si>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</si>
  <si>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</si>
  <si>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</si>
  <si>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</si>
  <si>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</si>
  <si>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</si>
  <si>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</si>
  <si>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</si>
  <si>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</si>
  <si>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</si>
  <si>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</si>
  <si>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</si>
  <si>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</si>
  <si>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</si>
  <si>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</si>
  <si>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</si>
  <si>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</si>
  <si>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</si>
  <si>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</si>
  <si>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</si>
  <si>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</si>
  <si>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</si>
  <si>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</si>
  <si>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</si>
  <si>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</si>
  <si>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</si>
  <si>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</si>
  <si>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</si>
  <si>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</si>
  <si>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</si>
  <si>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</si>
  <si>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</si>
  <si>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</si>
  <si>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</si>
  <si>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</si>
  <si>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</si>
  <si>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</si>
  <si>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</si>
  <si>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</si>
  <si>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</si>
  <si>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</si>
  <si>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</si>
  <si>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</si>
  <si>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</si>
  <si>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</si>
  <si>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</si>
  <si>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</si>
  <si>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</si>
  <si>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</si>
  <si>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</si>
  <si>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</si>
  <si>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</si>
  <si>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</si>
  <si>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</si>
  <si>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</si>
  <si>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</si>
  <si>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</si>
  <si>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</si>
  <si>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</si>
  <si>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</si>
  <si>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</si>
  <si>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</si>
  <si>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</si>
  <si>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</si>
  <si>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</si>
  <si>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</si>
  <si>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</si>
  <si>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</si>
  <si>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</si>
  <si>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</si>
  <si>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</si>
  <si>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</si>
  <si>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</si>
  <si>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</si>
  <si>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</si>
  <si>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</si>
  <si>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</si>
  <si>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</si>
  <si>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</si>
  <si>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</si>
  <si>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</si>
  <si>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</si>
  <si>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</si>
  <si>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</si>
  <si>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</si>
  <si>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</si>
  <si>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</si>
  <si>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</si>
  <si>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</si>
  <si>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</si>
  <si>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</si>
  <si>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</si>
  <si>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</si>
  <si>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</si>
  <si>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</si>
  <si>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</si>
  <si>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</si>
  <si>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</si>
  <si>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</si>
  <si>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</si>
  <si>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</si>
  <si>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</si>
  <si>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</si>
  <si>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</si>
  <si>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</si>
  <si>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</si>
  <si>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</si>
  <si>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</si>
  <si>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</si>
  <si>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</si>
  <si>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</si>
  <si>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</si>
  <si>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</si>
  <si>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</si>
  <si>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</si>
  <si>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</si>
  <si>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</si>
  <si>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</si>
  <si>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</si>
  <si>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</si>
  <si>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</si>
  <si>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</si>
  <si>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</si>
  <si>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</si>
  <si>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</si>
  <si>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</si>
  <si>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</si>
  <si>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</si>
  <si>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</si>
  <si>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</si>
  <si>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</si>
  <si>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</si>
  <si>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</si>
  <si>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</si>
  <si>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</si>
  <si>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</si>
  <si>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</si>
  <si>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</si>
  <si>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</si>
  <si>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</si>
  <si>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</si>
  <si>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</si>
  <si>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</si>
  <si>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</si>
  <si>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</si>
  <si>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</si>
  <si>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</si>
  <si>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</si>
  <si>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</si>
  <si>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</si>
  <si>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</si>
  <si>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</si>
  <si>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</si>
  <si>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</si>
  <si>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</si>
  <si>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</si>
  <si>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</si>
  <si>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</si>
  <si>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</si>
  <si>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</si>
  <si>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</si>
  <si>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</si>
  <si>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</si>
  <si>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</si>
  <si>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</si>
  <si>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</si>
  <si>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</si>
  <si>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</si>
  <si>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</si>
  <si>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</si>
  <si>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</si>
  <si>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</si>
  <si>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</si>
  <si>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</si>
  <si>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</si>
  <si>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</si>
  <si>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</si>
  <si>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</si>
  <si>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</si>
  <si>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</si>
  <si>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</si>
  <si>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</si>
  <si>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</si>
  <si>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</si>
  <si>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</si>
  <si>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</si>
  <si>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</si>
  <si>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</si>
  <si>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</si>
  <si>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</si>
  <si>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</si>
  <si>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</si>
  <si>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</si>
  <si>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</si>
  <si>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</si>
  <si>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</si>
  <si>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</si>
  <si>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</si>
  <si>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</si>
  <si>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</si>
  <si>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</si>
  <si>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</si>
  <si>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</si>
  <si>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</si>
  <si>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</si>
  <si>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</si>
  <si>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</si>
  <si>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</si>
  <si>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</si>
  <si>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</si>
  <si>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</si>
  <si>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</si>
  <si>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</si>
  <si>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</si>
  <si>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</si>
  <si>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</si>
  <si>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</si>
  <si>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</si>
  <si>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</si>
  <si>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</si>
  <si>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</si>
  <si>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</si>
  <si>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</si>
  <si>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</si>
  <si>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</si>
  <si>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</si>
  <si>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</si>
  <si>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</si>
  <si>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</si>
  <si>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</si>
  <si>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</si>
  <si>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</si>
  <si>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</si>
  <si>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</si>
  <si>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</si>
  <si>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</si>
  <si>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</si>
  <si>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</si>
  <si>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</si>
  <si>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</si>
  <si>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</si>
  <si>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</si>
  <si>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</si>
  <si>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</si>
  <si>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</si>
  <si>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</si>
  <si>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</si>
  <si>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</si>
  <si>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</si>
  <si>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</si>
  <si>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</si>
  <si>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</si>
  <si>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</si>
  <si>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</si>
  <si>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</si>
  <si>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</si>
  <si>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</si>
  <si>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</si>
  <si>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</si>
  <si>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</si>
  <si>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</si>
  <si>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</si>
  <si>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</si>
  <si>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</si>
  <si>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</si>
  <si>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</si>
  <si>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</si>
  <si>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</si>
  <si>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</si>
  <si>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</si>
  <si>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</si>
  <si>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</si>
  <si>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</si>
  <si>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</si>
  <si>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</si>
  <si>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</si>
  <si>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</si>
  <si>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</si>
  <si>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</si>
  <si>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</si>
  <si>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</si>
  <si>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</si>
  <si>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</si>
  <si>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</si>
  <si>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</si>
  <si>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</si>
  <si>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</si>
  <si>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</si>
  <si>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</si>
  <si>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</si>
  <si>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</si>
  <si>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</si>
  <si>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</si>
  <si>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</si>
  <si>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</si>
  <si>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</si>
  <si>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</si>
  <si>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</si>
  <si>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</si>
  <si>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</si>
  <si>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</si>
  <si>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</si>
  <si>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</si>
  <si>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</si>
  <si>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</si>
  <si>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</si>
  <si>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</si>
  <si>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</si>
  <si>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</si>
  <si>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</si>
  <si>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</si>
  <si>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</si>
  <si>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</si>
  <si>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</si>
  <si>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</si>
  <si>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</si>
  <si>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</si>
  <si>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</si>
  <si>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</si>
  <si>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</si>
  <si>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</si>
  <si>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</si>
  <si>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</si>
  <si>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</si>
  <si>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</si>
  <si>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</si>
  <si>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</si>
  <si>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</si>
  <si>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</si>
  <si>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</si>
  <si>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</si>
  <si>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</si>
  <si>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</si>
  <si>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</si>
  <si>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</si>
  <si>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</si>
  <si>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</si>
  <si>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</si>
  <si>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</si>
  <si>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</si>
  <si>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</si>
  <si>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</si>
  <si>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</si>
  <si>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</si>
  <si>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</si>
  <si>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</si>
  <si>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</si>
  <si>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</si>
  <si>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</si>
  <si>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</si>
  <si>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</si>
  <si>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</si>
  <si>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</si>
  <si>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</si>
  <si>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</si>
  <si>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</si>
  <si>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</si>
  <si>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</si>
  <si>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</si>
  <si>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</si>
  <si>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</si>
  <si>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</si>
  <si>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</si>
  <si>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</si>
  <si>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</si>
  <si>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</si>
  <si>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</si>
  <si>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</si>
  <si>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</si>
  <si>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</si>
  <si>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</si>
  <si>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</si>
  <si>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</si>
  <si>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</si>
  <si>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</si>
  <si>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</si>
  <si>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</si>
  <si>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</si>
  <si>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</si>
  <si>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</si>
  <si>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</si>
  <si>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</si>
  <si>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</si>
  <si>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</si>
  <si>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</si>
  <si>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</si>
  <si>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</si>
  <si>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</si>
  <si>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</si>
  <si>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</si>
  <si>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</si>
  <si>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</si>
  <si>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</si>
  <si>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</si>
  <si>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</si>
  <si>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</si>
  <si>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</si>
  <si>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</si>
  <si>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</si>
  <si>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</si>
  <si>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</si>
  <si>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</si>
  <si>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</si>
  <si>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</si>
  <si>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</si>
  <si>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</si>
  <si>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</si>
  <si>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</si>
  <si>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</si>
  <si>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</si>
  <si>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</si>
  <si>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</si>
  <si>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</si>
  <si>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</si>
  <si>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</si>
  <si>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</si>
  <si>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</si>
  <si>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</si>
  <si>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</si>
  <si>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</si>
  <si>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</si>
  <si>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</si>
  <si>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</si>
  <si>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</si>
  <si>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</si>
  <si>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</si>
  <si>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</si>
  <si>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</si>
  <si>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</si>
  <si>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</si>
  <si>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</si>
  <si>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</si>
  <si>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</si>
  <si>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</si>
  <si>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</si>
  <si>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</si>
  <si>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</si>
  <si>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</si>
  <si>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</si>
  <si>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</si>
  <si>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</si>
  <si>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</si>
  <si>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</si>
  <si>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</si>
  <si>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</si>
  <si>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</si>
  <si>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</si>
  <si>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</si>
  <si>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</si>
  <si>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</si>
  <si>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</si>
  <si>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</si>
  <si>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</si>
  <si>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</si>
  <si>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</si>
  <si>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</si>
  <si>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</si>
  <si>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</si>
  <si>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</si>
  <si>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</si>
  <si>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</si>
  <si>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</si>
  <si>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</si>
  <si>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</si>
  <si>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</si>
  <si>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</si>
  <si>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</si>
  <si>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</si>
  <si>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</si>
  <si>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</si>
  <si>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</si>
  <si>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</si>
  <si>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</si>
  <si>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</si>
  <si>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</si>
  <si>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</si>
  <si>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</si>
  <si>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</si>
  <si>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</si>
  <si>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</si>
  <si>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</si>
  <si>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</si>
  <si>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</si>
  <si>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</si>
  <si>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</si>
  <si>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</si>
  <si>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</si>
  <si>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</si>
  <si>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</si>
  <si>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</si>
  <si>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</si>
  <si>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</si>
  <si>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</si>
  <si>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</si>
  <si>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</si>
  <si>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</si>
  <si>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</si>
  <si>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</si>
  <si>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</si>
  <si>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</si>
  <si>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</si>
  <si>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</si>
  <si>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</si>
  <si>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</si>
  <si>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</si>
  <si>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</si>
  <si>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</si>
  <si>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</si>
  <si>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</si>
  <si>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</si>
  <si>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</si>
  <si>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</si>
  <si>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</si>
  <si>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</si>
  <si>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</si>
  <si>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</si>
  <si>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</si>
  <si>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</si>
  <si>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</si>
  <si>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</si>
  <si>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</si>
  <si>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</si>
  <si>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</si>
  <si>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</si>
  <si>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</si>
  <si>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</si>
  <si>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</si>
  <si>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</si>
  <si>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</si>
  <si>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</si>
  <si>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</si>
  <si>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</si>
  <si>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</si>
  <si>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</si>
  <si>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</si>
  <si>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</si>
  <si>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</si>
  <si>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</si>
  <si>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</si>
  <si>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</si>
  <si>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</si>
  <si>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</si>
  <si>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</si>
  <si>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</si>
  <si>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</si>
  <si>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</si>
  <si>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</si>
  <si>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</si>
  <si>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</si>
  <si>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</si>
  <si>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</si>
  <si>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</si>
  <si>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</si>
  <si>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</si>
  <si>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</si>
  <si>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</si>
  <si>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</si>
  <si>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</si>
  <si>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</si>
  <si>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</si>
  <si>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</si>
  <si>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</si>
  <si>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</si>
  <si>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</si>
  <si>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</si>
  <si>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</si>
  <si>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</si>
  <si>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</si>
  <si>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</si>
  <si>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</si>
  <si>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</si>
  <si>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</si>
  <si>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</si>
  <si>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</si>
  <si>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</si>
  <si>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</si>
  <si>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</si>
  <si>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</si>
  <si>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</si>
  <si>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</si>
  <si>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</si>
  <si>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</si>
  <si>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</si>
  <si>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</si>
  <si>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</si>
  <si>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</si>
  <si>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</si>
  <si>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</si>
  <si>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</si>
  <si>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</si>
  <si>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</si>
  <si>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</si>
  <si>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</si>
  <si>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</si>
  <si>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</si>
  <si>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</si>
  <si>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</si>
  <si>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</si>
  <si>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</si>
  <si>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</si>
  <si>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</si>
  <si>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</si>
  <si>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</si>
  <si>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</si>
  <si>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</si>
  <si>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</si>
  <si>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</si>
  <si>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</si>
  <si>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</si>
  <si>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</si>
  <si>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</si>
  <si>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</si>
  <si>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</si>
  <si>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</si>
  <si>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</si>
  <si>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</si>
  <si>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</si>
  <si>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</si>
  <si>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</si>
  <si>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</si>
  <si>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</si>
  <si>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</si>
  <si>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</si>
  <si>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</si>
  <si>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</si>
  <si>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</si>
  <si>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</si>
  <si>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</si>
  <si>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</si>
  <si>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</si>
  <si>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</si>
  <si>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</si>
  <si>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</si>
  <si>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</si>
  <si>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</si>
  <si>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</si>
  <si>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</si>
  <si>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</si>
  <si>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</si>
  <si>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</si>
  <si>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</si>
  <si>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</si>
  <si>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</si>
  <si>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</si>
  <si>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</si>
  <si>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</si>
  <si>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</si>
  <si>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</si>
  <si>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</si>
  <si>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</si>
  <si>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</si>
  <si>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</si>
  <si>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</si>
  <si>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</si>
  <si>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</si>
  <si>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</si>
  <si>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</si>
  <si>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</si>
  <si>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</si>
  <si>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</si>
  <si>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</si>
  <si>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</si>
  <si>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</si>
  <si>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</si>
  <si>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</si>
  <si>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</si>
  <si>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</si>
  <si>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</si>
  <si>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</si>
  <si>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</si>
  <si>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</si>
  <si>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</si>
  <si>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</si>
  <si>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</si>
  <si>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</si>
  <si>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</si>
  <si>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</si>
  <si>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</si>
  <si>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</si>
  <si>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</si>
  <si>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</si>
  <si>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</si>
  <si>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</si>
  <si>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</si>
  <si>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</si>
  <si>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</si>
  <si>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</si>
  <si>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</si>
  <si>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</si>
  <si>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</si>
  <si>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</si>
  <si>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</si>
  <si>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</si>
  <si>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</si>
  <si>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</si>
  <si>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</si>
  <si>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</si>
  <si>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</si>
  <si>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</si>
  <si>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</si>
  <si>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</si>
  <si>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</si>
  <si>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</si>
  <si>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</si>
  <si>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</si>
  <si>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</si>
  <si>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</si>
  <si>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</si>
  <si>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</si>
  <si>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</si>
  <si>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</si>
  <si>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</si>
  <si>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</si>
  <si>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</si>
  <si>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</si>
  <si>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</si>
  <si>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</si>
  <si>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</si>
  <si>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</si>
  <si>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</si>
  <si>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</si>
  <si>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</si>
  <si>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</si>
  <si>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</si>
  <si>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</si>
  <si>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</si>
  <si>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</si>
  <si>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</si>
  <si>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</si>
  <si>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</si>
  <si>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</si>
  <si>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</si>
  <si>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</si>
  <si>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</si>
  <si>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</si>
  <si>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</si>
  <si>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</si>
  <si>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</si>
  <si>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</si>
  <si>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</si>
  <si>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</si>
  <si>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</si>
  <si>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</si>
  <si>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</si>
  <si>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</si>
  <si>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</si>
  <si>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</si>
  <si>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</si>
  <si>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</si>
  <si>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</si>
  <si>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</si>
  <si>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</si>
  <si>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</si>
  <si>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</si>
  <si>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</si>
  <si>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</si>
  <si>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</si>
  <si>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</si>
  <si>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</si>
  <si>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</si>
  <si>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</si>
  <si>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</si>
  <si>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</si>
  <si>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</si>
  <si>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</si>
  <si>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</si>
  <si>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</si>
  <si>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</si>
  <si>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</si>
  <si>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</si>
  <si>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</si>
  <si>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</si>
  <si>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</si>
  <si>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</si>
  <si>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</si>
  <si>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</si>
  <si>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</si>
  <si>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</si>
  <si>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</si>
  <si>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</si>
  <si>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</si>
  <si>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</si>
  <si>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</si>
  <si>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</si>
  <si>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</si>
  <si>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</si>
  <si>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</si>
  <si>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</si>
  <si>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</si>
  <si>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</si>
  <si>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</si>
  <si>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</si>
  <si>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</si>
  <si>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</si>
  <si>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</si>
  <si>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</si>
  <si>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</si>
  <si>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</si>
  <si>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</si>
  <si>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</si>
  <si>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</si>
  <si>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</si>
  <si>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</si>
  <si>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</si>
  <si>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</si>
  <si>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</si>
  <si>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</si>
  <si>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</si>
  <si>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</si>
  <si>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</si>
  <si>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</si>
  <si>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</si>
  <si>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</si>
  <si>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</si>
  <si>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</si>
  <si>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</si>
  <si>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</si>
  <si>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</si>
  <si>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</si>
  <si>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</si>
  <si>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</si>
  <si>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</si>
  <si>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</si>
  <si>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</si>
  <si>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</si>
  <si>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</si>
  <si>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</si>
  <si>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</si>
  <si>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</si>
  <si>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</si>
  <si>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</si>
  <si>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</si>
  <si>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</si>
  <si>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</si>
  <si>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</si>
  <si>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</si>
  <si>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</si>
  <si>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</si>
  <si>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</si>
  <si>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</si>
  <si>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</si>
  <si>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</si>
  <si>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</si>
  <si>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</si>
  <si>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</si>
  <si>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</si>
  <si>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</si>
  <si>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</si>
  <si>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</si>
  <si>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</si>
  <si>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</si>
  <si>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</si>
  <si>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</si>
  <si>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</si>
  <si>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</si>
  <si>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</si>
  <si>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</si>
  <si>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</si>
  <si>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</si>
  <si>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</si>
  <si>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</si>
  <si>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</si>
  <si>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</si>
  <si>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</si>
  <si>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</si>
  <si>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</si>
  <si>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</si>
  <si>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</si>
  <si>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</si>
  <si>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</si>
  <si>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</si>
  <si>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</si>
  <si>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</si>
  <si>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</si>
  <si>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</si>
  <si>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</si>
  <si>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</si>
  <si>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</si>
  <si>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</si>
  <si>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</si>
  <si>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</si>
  <si>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</si>
  <si>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</si>
  <si>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</si>
  <si>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</si>
  <si>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</si>
  <si>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</si>
  <si>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</si>
  <si>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</si>
  <si>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</si>
  <si>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</si>
  <si>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</si>
  <si>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</si>
  <si>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</si>
  <si>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</si>
  <si>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</si>
  <si>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</si>
  <si>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</si>
  <si>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</si>
  <si>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</si>
  <si>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</si>
  <si>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</si>
  <si>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</si>
  <si>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</si>
  <si>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</si>
  <si>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</si>
  <si>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</si>
  <si>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</si>
  <si>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</si>
  <si>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</si>
  <si>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</si>
  <si>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</si>
  <si>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</si>
  <si>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</si>
  <si>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</si>
  <si>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</si>
  <si>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</si>
  <si>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</si>
  <si>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</si>
  <si>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</si>
  <si>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</si>
  <si>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</si>
  <si>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</si>
  <si>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</si>
  <si>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</si>
  <si>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</si>
  <si>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</si>
  <si>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</si>
  <si>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</si>
  <si>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</si>
  <si>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</si>
  <si>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</si>
  <si>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</si>
  <si>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</si>
  <si>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</si>
  <si>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</si>
  <si>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</si>
  <si>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</si>
  <si>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</si>
  <si>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</si>
  <si>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</si>
  <si>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</si>
  <si>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</si>
  <si>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</si>
  <si>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</si>
  <si>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</si>
  <si>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</si>
  <si>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</si>
  <si>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</si>
  <si>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</si>
  <si>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</si>
  <si>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</si>
  <si>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</si>
  <si>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</si>
  <si>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</si>
  <si>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</si>
  <si>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</si>
  <si>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</si>
  <si>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</si>
  <si>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</si>
  <si>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</si>
  <si>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</si>
  <si>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</si>
  <si>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</si>
  <si>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</si>
  <si>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</si>
  <si>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</si>
  <si>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</si>
  <si>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</si>
  <si>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</si>
  <si>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</si>
  <si>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</si>
  <si>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</si>
  <si>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</si>
  <si>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</si>
  <si>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</si>
  <si>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</si>
  <si>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</si>
  <si>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</si>
  <si>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</si>
  <si>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</si>
  <si>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</si>
  <si>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</si>
  <si>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</si>
  <si>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</si>
  <si>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</si>
  <si>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</si>
  <si>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</si>
  <si>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</si>
  <si>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</si>
  <si>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</si>
  <si>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</si>
  <si>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</si>
  <si>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</si>
  <si>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</si>
  <si>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</si>
  <si>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</si>
  <si>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</si>
  <si>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</si>
  <si>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</si>
  <si>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</si>
  <si>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</si>
  <si>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</si>
  <si>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</si>
  <si>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</si>
  <si>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</si>
  <si>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</si>
  <si>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</si>
  <si>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</si>
  <si>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</si>
  <si>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</si>
  <si>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</si>
  <si>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</si>
  <si>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</si>
  <si>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</si>
  <si>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</si>
  <si>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</si>
  <si>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</si>
  <si>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</si>
  <si>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</si>
  <si>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</si>
  <si>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</si>
  <si>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</si>
  <si>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</si>
  <si>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</si>
  <si>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</si>
  <si>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</si>
  <si>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</si>
  <si>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</si>
  <si>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</si>
  <si>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</si>
  <si>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</si>
  <si>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</si>
  <si>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</si>
  <si>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</si>
  <si>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</si>
  <si>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</si>
  <si>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</si>
  <si>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</si>
  <si>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</si>
  <si>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</si>
  <si>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</si>
  <si>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</si>
  <si>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</si>
  <si>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</si>
  <si>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</si>
  <si>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</si>
  <si>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</si>
  <si>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</si>
  <si>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</si>
  <si>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</si>
  <si>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</si>
  <si>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</si>
  <si>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</si>
  <si>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</si>
  <si>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</si>
  <si>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</si>
  <si>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</si>
  <si>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</si>
  <si>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</si>
  <si>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</si>
  <si>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</si>
  <si>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</si>
  <si>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</si>
  <si>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</si>
  <si>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</si>
  <si>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</si>
  <si>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</si>
  <si>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</si>
  <si>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</si>
  <si>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</si>
  <si>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</si>
  <si>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</si>
  <si>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</si>
  <si>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</si>
  <si>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</si>
  <si>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</si>
  <si>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</si>
  <si>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</si>
  <si>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</si>
  <si>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</si>
  <si>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</si>
  <si>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</si>
  <si>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</si>
  <si>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</si>
  <si>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</si>
  <si>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</si>
  <si>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</si>
  <si>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</si>
  <si>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</si>
  <si>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</si>
  <si>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</si>
  <si>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</si>
  <si>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</si>
  <si>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</si>
  <si>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</si>
  <si>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</si>
  <si>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</si>
  <si>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</si>
  <si>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</si>
  <si>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</si>
  <si>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</si>
  <si>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</si>
  <si>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</si>
  <si>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</si>
  <si>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</si>
  <si>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</si>
  <si>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</si>
  <si>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</si>
  <si>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</si>
  <si>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</si>
  <si>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</si>
  <si>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</si>
  <si>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</si>
  <si>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</si>
  <si>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</si>
  <si>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</si>
  <si>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</si>
  <si>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</si>
  <si>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</si>
  <si>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</si>
  <si>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</si>
  <si>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</si>
  <si>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</si>
  <si>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</si>
  <si>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</si>
  <si>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</si>
  <si>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</si>
  <si>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</si>
  <si>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</si>
  <si>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</si>
  <si>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</si>
  <si>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</si>
  <si>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</si>
  <si>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</si>
  <si>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</si>
  <si>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</si>
  <si>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</si>
  <si>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</si>
  <si>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</si>
  <si>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</si>
  <si>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</si>
  <si>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</si>
  <si>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</si>
  <si>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</si>
  <si>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</si>
  <si>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</si>
  <si>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</si>
  <si>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</si>
  <si>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</si>
  <si>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</si>
  <si>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</si>
  <si>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</si>
  <si>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</si>
  <si>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</si>
  <si>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</si>
  <si>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</si>
  <si>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</si>
  <si>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</si>
  <si>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</si>
  <si>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</si>
  <si>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</si>
  <si>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</si>
  <si>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</si>
  <si>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</si>
  <si>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</si>
  <si>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</si>
  <si>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</si>
  <si>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</si>
  <si>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</si>
  <si>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</si>
  <si>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</si>
  <si>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</si>
  <si>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</si>
  <si>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</si>
  <si>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</si>
  <si>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</si>
  <si>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</si>
  <si>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</si>
  <si>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</si>
  <si>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</si>
  <si>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</si>
  <si>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</si>
  <si>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</si>
  <si>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</si>
  <si>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</si>
  <si>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</si>
  <si>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</si>
  <si>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</si>
  <si>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</si>
  <si>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</si>
  <si>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</si>
  <si>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</si>
  <si>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</si>
  <si>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</si>
  <si>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</si>
  <si>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</si>
  <si>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</si>
  <si>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</si>
  <si>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</si>
  <si>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</si>
  <si>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</si>
  <si>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</si>
  <si>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</si>
  <si>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</si>
  <si>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</si>
  <si>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</si>
  <si>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</si>
  <si>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</si>
  <si>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</si>
  <si>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</si>
  <si>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</si>
  <si>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</si>
  <si>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</si>
  <si>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</si>
  <si>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</si>
  <si>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</si>
  <si>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</si>
  <si>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</si>
  <si>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</si>
  <si>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</si>
  <si>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</si>
  <si>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</si>
  <si>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</si>
  <si>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</si>
  <si>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</si>
  <si>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</si>
  <si>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</si>
  <si>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</si>
  <si>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</si>
  <si>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</si>
  <si>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</si>
  <si>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</si>
  <si>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</si>
  <si>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</si>
  <si>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</si>
  <si>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</si>
  <si>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</si>
  <si>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</si>
  <si>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</si>
  <si>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</si>
  <si>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</si>
  <si>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</si>
  <si>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</si>
  <si>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</si>
  <si>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</si>
  <si>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</si>
  <si>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</si>
  <si>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</si>
  <si>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</si>
  <si>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</si>
  <si>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</si>
  <si>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</si>
  <si>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</si>
  <si>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</si>
  <si>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</si>
  <si>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</si>
  <si>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</si>
  <si>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</si>
  <si>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</si>
  <si>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</si>
  <si>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</si>
  <si>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</si>
  <si>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</si>
  <si>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</si>
  <si>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</si>
  <si>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</si>
  <si>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</si>
  <si>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</si>
  <si>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</si>
  <si>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</si>
  <si>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</si>
  <si>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</si>
  <si>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</si>
  <si>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</si>
  <si>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</si>
  <si>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</si>
  <si>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</si>
  <si>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</si>
  <si>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</si>
  <si>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</si>
  <si>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</si>
  <si>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</si>
  <si>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</si>
  <si>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</si>
  <si>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</si>
  <si>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</si>
  <si>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</si>
  <si>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</si>
  <si>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</si>
  <si>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</si>
  <si>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</si>
  <si>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</si>
  <si>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</si>
  <si>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</si>
  <si>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</si>
  <si>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</si>
  <si>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</si>
  <si>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</si>
  <si>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</si>
  <si>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</si>
  <si>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</si>
  <si>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</si>
  <si>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</si>
  <si>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</si>
  <si>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</si>
  <si>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</si>
  <si>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</si>
  <si>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</si>
  <si>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</si>
  <si>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</si>
  <si>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</si>
  <si>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</si>
  <si>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</si>
  <si>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</si>
  <si>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</si>
  <si>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</si>
  <si>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</si>
  <si>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</si>
  <si>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</si>
  <si>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</si>
  <si>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</si>
  <si>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</si>
  <si>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</si>
  <si>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</si>
  <si>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</si>
  <si>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</si>
  <si>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</si>
  <si>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</si>
  <si>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</si>
  <si>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</si>
  <si>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</si>
  <si>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</si>
  <si>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</si>
  <si>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</si>
  <si>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</si>
  <si>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</si>
  <si>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</si>
  <si>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</si>
  <si>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</si>
  <si>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</si>
  <si>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</si>
  <si>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</si>
  <si>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</si>
  <si>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</si>
  <si>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</si>
  <si>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</si>
  <si>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</si>
  <si>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</si>
  <si>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</si>
  <si>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</si>
  <si>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</si>
  <si>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</si>
  <si>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</si>
  <si>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</si>
  <si>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</si>
  <si>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</si>
  <si>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</si>
  <si>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</si>
  <si>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</si>
  <si>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</si>
  <si>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</si>
  <si>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</si>
  <si>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</si>
  <si>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</si>
  <si>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</si>
  <si>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</si>
  <si>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</si>
  <si>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</si>
  <si>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</si>
  <si>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</si>
  <si>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</si>
  <si>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</si>
  <si>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</si>
  <si>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</si>
  <si>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</si>
  <si>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</si>
  <si>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</si>
  <si>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</si>
  <si>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</si>
  <si>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</si>
  <si>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</si>
  <si>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</si>
  <si>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</si>
  <si>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</si>
  <si>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</si>
  <si>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</si>
  <si>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</si>
  <si>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</si>
  <si>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</si>
  <si>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</si>
  <si>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</si>
  <si>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</si>
  <si>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</si>
  <si>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</si>
  <si>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</si>
  <si>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</si>
  <si>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</si>
  <si>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</si>
  <si>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</si>
  <si>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</si>
  <si>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</si>
  <si>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</si>
  <si>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</si>
  <si>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</si>
  <si>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</si>
  <si>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</si>
  <si>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</si>
  <si>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</si>
  <si>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</si>
  <si>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</si>
  <si>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</si>
  <si>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</si>
  <si>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</si>
  <si>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</si>
  <si>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</si>
  <si>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</si>
  <si>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</si>
  <si>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</si>
  <si>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</si>
  <si>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</si>
  <si>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</si>
  <si>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</si>
  <si>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</si>
  <si>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</si>
  <si>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</si>
  <si>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</si>
  <si>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</si>
  <si>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</si>
  <si>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</si>
  <si>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</si>
  <si>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</si>
  <si>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</si>
  <si>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</si>
  <si>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</si>
  <si>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</si>
  <si>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</si>
  <si>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</si>
  <si>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</si>
  <si>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</si>
  <si>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</si>
  <si>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</si>
  <si>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</si>
  <si>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</si>
  <si>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</si>
  <si>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</si>
  <si>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</si>
  <si>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</si>
  <si>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</si>
  <si>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</si>
  <si>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</si>
  <si>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</si>
  <si>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</si>
  <si>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</si>
  <si>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</si>
  <si>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</si>
  <si>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</si>
  <si>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</si>
  <si>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</si>
  <si>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</si>
  <si>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</si>
  <si>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</si>
  <si>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</si>
  <si>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</si>
  <si>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</si>
  <si>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</si>
  <si>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</si>
  <si>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</si>
  <si>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</si>
  <si>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</si>
  <si>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</si>
  <si>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</si>
  <si>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</si>
  <si>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</si>
  <si>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</si>
  <si>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</si>
  <si>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</si>
  <si>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</si>
  <si>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</si>
  <si>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</si>
  <si>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</si>
  <si>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</si>
  <si>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</si>
  <si>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</si>
  <si>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</si>
  <si>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</si>
  <si>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</si>
  <si>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</si>
  <si>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</si>
  <si>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</si>
  <si>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</si>
  <si>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</si>
  <si>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</si>
  <si>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</si>
  <si>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</si>
  <si>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</si>
  <si>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</si>
  <si>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</si>
  <si>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</si>
  <si>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</si>
  <si>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</si>
  <si>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</si>
  <si>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</si>
  <si>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</si>
  <si>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</si>
  <si>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</si>
  <si>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</si>
  <si>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</si>
  <si>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</si>
  <si>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</si>
  <si>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</si>
  <si>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</si>
  <si>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</si>
  <si>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</si>
  <si>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</si>
  <si>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</si>
  <si>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</si>
  <si>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</si>
  <si>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</si>
  <si>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</si>
  <si>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</si>
  <si>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</si>
  <si>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</si>
  <si>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</si>
  <si>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</si>
  <si>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</si>
  <si>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</si>
  <si>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</si>
  <si>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</si>
  <si>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</si>
  <si>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</si>
  <si>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</si>
  <si>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</si>
  <si>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</si>
  <si>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</si>
  <si>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</si>
  <si>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</si>
  <si>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</si>
  <si>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</si>
  <si>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</si>
  <si>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</si>
  <si>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</si>
  <si>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</si>
  <si>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</si>
  <si>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</si>
  <si>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</si>
  <si>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</si>
  <si>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</si>
  <si>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</si>
  <si>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</si>
  <si>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</si>
  <si>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</si>
  <si>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</si>
  <si>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</si>
  <si>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</si>
  <si>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</si>
  <si>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</si>
  <si>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</si>
  <si>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</si>
  <si>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</si>
  <si>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</si>
  <si>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</si>
  <si>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</si>
  <si>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</si>
  <si>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</si>
  <si>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</si>
  <si>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</si>
  <si>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</si>
  <si>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</si>
  <si>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</si>
  <si>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</si>
  <si>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</si>
  <si>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</si>
  <si>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</si>
  <si>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</si>
  <si>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</si>
  <si>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</si>
  <si>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</si>
  <si>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</si>
  <si>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</si>
  <si>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</si>
  <si>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</si>
  <si>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</si>
  <si>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</si>
  <si>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</si>
  <si>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</si>
  <si>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</si>
  <si>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</si>
  <si>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</si>
  <si>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</si>
  <si>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</si>
  <si>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</si>
  <si>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</si>
  <si>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</si>
  <si>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</si>
  <si>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</si>
  <si>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</si>
  <si>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</si>
  <si>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</si>
  <si>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</si>
  <si>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</si>
  <si>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</si>
  <si>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</si>
  <si>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</si>
  <si>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</si>
  <si>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</si>
  <si>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</si>
  <si>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</si>
  <si>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</si>
  <si>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</si>
  <si>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</si>
  <si>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</si>
  <si>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</si>
  <si>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</si>
  <si>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</si>
  <si>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</si>
  <si>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</si>
  <si>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</si>
  <si>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</si>
  <si>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</si>
  <si>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</si>
  <si>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</si>
  <si>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</si>
  <si>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</si>
  <si>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</si>
  <si>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</si>
  <si>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</si>
  <si>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</si>
  <si>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</si>
  <si>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</si>
  <si>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</si>
  <si>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</si>
  <si>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</si>
  <si>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</si>
  <si>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</si>
  <si>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</si>
  <si>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</si>
  <si>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</si>
  <si>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</si>
  <si>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</si>
  <si>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</si>
  <si>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</si>
  <si>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</si>
  <si>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</si>
  <si>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</si>
  <si>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</si>
  <si>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</si>
  <si>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</si>
  <si>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</si>
  <si>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</si>
  <si>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</si>
  <si>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</si>
  <si>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</si>
  <si>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</si>
  <si>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</si>
  <si>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</si>
  <si>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</si>
  <si>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</si>
  <si>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</si>
  <si>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</si>
  <si>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</si>
  <si>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</si>
  <si>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</si>
  <si>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</si>
  <si>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</si>
  <si>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</si>
  <si>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</si>
  <si>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</si>
  <si>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</si>
  <si>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</si>
  <si>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</si>
  <si>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</si>
  <si>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</si>
  <si>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</si>
  <si>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</si>
  <si>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</si>
  <si>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</si>
  <si>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</si>
  <si>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</si>
  <si>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</si>
  <si>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</si>
  <si>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</si>
  <si>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</si>
  <si>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</si>
  <si>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</si>
  <si>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</si>
  <si>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</si>
  <si>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</si>
  <si>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</si>
  <si>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</si>
  <si>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</si>
  <si>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</si>
  <si>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</si>
  <si>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</si>
  <si>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</si>
  <si>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</si>
  <si>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</si>
  <si>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</si>
  <si>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</si>
  <si>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</si>
  <si>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</si>
  <si>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</si>
  <si>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</si>
  <si>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</si>
  <si>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</si>
  <si>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</si>
  <si>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</si>
  <si>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</si>
  <si>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</si>
  <si>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</si>
  <si>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</si>
  <si>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</si>
  <si>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</si>
  <si>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</si>
  <si>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</si>
  <si>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</si>
  <si>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</si>
  <si>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</si>
  <si>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</si>
  <si>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</si>
  <si>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</si>
  <si>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</si>
  <si>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</si>
  <si>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</si>
  <si>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</si>
  <si>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</si>
  <si>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</si>
  <si>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</si>
  <si>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</si>
  <si>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</si>
  <si>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</si>
  <si>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</si>
  <si>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</si>
  <si>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</si>
  <si>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</si>
  <si>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</si>
  <si>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</si>
  <si>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</si>
  <si>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</si>
  <si>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</si>
  <si>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</si>
  <si>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</si>
  <si>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</si>
  <si>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</si>
  <si>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</si>
  <si>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</si>
  <si>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</si>
  <si>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</si>
  <si>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</si>
  <si>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</si>
  <si>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</si>
  <si>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</si>
  <si>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</si>
  <si>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</si>
  <si>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</si>
  <si>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</si>
  <si>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</si>
  <si>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</si>
  <si>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</si>
  <si>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</si>
  <si>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</si>
  <si>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</si>
  <si>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</si>
  <si>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</si>
  <si>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</si>
  <si>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</si>
  <si>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</si>
  <si>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</si>
  <si>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</si>
  <si>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</si>
  <si>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</si>
  <si>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</si>
  <si>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</si>
  <si>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</si>
  <si>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</si>
  <si>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</si>
  <si>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</si>
  <si>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</si>
  <si>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</si>
  <si>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</si>
  <si>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</si>
  <si>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</si>
  <si>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</si>
  <si>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</si>
  <si>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</si>
  <si>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</si>
  <si>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</si>
  <si>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</si>
  <si>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</si>
  <si>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</si>
  <si>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</si>
  <si>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</si>
  <si>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</si>
  <si>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</si>
  <si>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</si>
  <si>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</si>
  <si>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</si>
  <si>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</si>
  <si>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</si>
  <si>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</si>
  <si>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</si>
  <si>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</si>
  <si>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</si>
  <si>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</si>
  <si>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</si>
  <si>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</si>
  <si>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</si>
  <si>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</si>
  <si>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</si>
  <si>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</si>
  <si>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</si>
  <si>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</si>
  <si>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</si>
  <si>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</si>
  <si>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</si>
  <si>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</si>
  <si>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</si>
  <si>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</si>
  <si>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</si>
  <si>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</si>
  <si>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</si>
  <si>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</si>
  <si>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</si>
  <si>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</si>
  <si>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</si>
  <si>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</si>
  <si>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</si>
  <si>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</si>
  <si>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</si>
  <si>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</si>
  <si>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</si>
  <si>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</si>
  <si>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</si>
  <si>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</si>
  <si>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</si>
  <si>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</si>
  <si>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</si>
  <si>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</si>
  <si>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</si>
  <si>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</si>
  <si>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</si>
  <si>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</si>
  <si>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</si>
  <si>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</si>
  <si>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</si>
  <si>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</si>
  <si>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</si>
  <si>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</si>
  <si>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</si>
  <si>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</si>
  <si>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</si>
  <si>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</si>
  <si>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</si>
  <si>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</si>
  <si>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</si>
  <si>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</si>
  <si>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</si>
  <si>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</si>
  <si>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</si>
  <si>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</si>
  <si>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</si>
  <si>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</si>
  <si>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</si>
  <si>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</si>
  <si>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</si>
  <si>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</si>
  <si>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</si>
  <si>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</si>
  <si>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</si>
  <si>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</si>
  <si>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</si>
  <si>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</si>
  <si>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</si>
  <si>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</si>
  <si>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</si>
  <si>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</si>
  <si>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</si>
  <si>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</si>
  <si>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</si>
  <si>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</si>
  <si>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</si>
  <si>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</si>
  <si>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</si>
  <si>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</si>
  <si>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</si>
  <si>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</si>
  <si>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</si>
  <si>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</si>
  <si>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</si>
  <si>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</si>
  <si>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</si>
  <si>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</si>
  <si>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</si>
  <si>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</si>
  <si>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</si>
  <si>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</si>
  <si>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</si>
  <si>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</si>
  <si>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</si>
  <si>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</si>
  <si>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</si>
  <si>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</si>
  <si>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</si>
  <si>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</si>
  <si>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</si>
  <si>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</si>
  <si>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</si>
  <si>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</si>
  <si>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</si>
  <si>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</si>
  <si>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</si>
  <si>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</si>
  <si>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</si>
  <si>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</si>
  <si>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</si>
  <si>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</si>
  <si>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</si>
  <si>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</si>
  <si>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</si>
  <si>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</si>
  <si>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</si>
  <si>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</si>
  <si>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</si>
  <si>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</si>
  <si>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</si>
  <si>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</si>
  <si>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</si>
  <si>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</si>
  <si>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</si>
  <si>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</si>
  <si>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</si>
  <si>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</si>
  <si>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</si>
  <si>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</si>
  <si>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</si>
  <si>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</si>
  <si>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</si>
  <si>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</si>
  <si>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</si>
  <si>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</si>
  <si>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</si>
  <si>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</si>
  <si>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</si>
  <si>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</si>
  <si>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</si>
  <si>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</si>
  <si>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</si>
  <si>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</si>
  <si>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</si>
  <si>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</si>
  <si>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</si>
  <si>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</si>
  <si>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</si>
  <si>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</si>
  <si>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</si>
  <si>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</si>
  <si>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</si>
  <si>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</si>
  <si>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</si>
  <si>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</si>
  <si>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</si>
  <si>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</si>
  <si>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</si>
  <si>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</si>
  <si>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</si>
  <si>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</si>
  <si>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</si>
  <si>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</si>
  <si>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</si>
  <si>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</si>
  <si>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</si>
  <si>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</si>
  <si>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</si>
  <si>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</si>
  <si>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</si>
  <si>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</si>
  <si>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</si>
  <si>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</si>
  <si>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</si>
  <si>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</si>
  <si>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</si>
  <si>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</si>
  <si>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</si>
  <si>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</si>
  <si>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</si>
  <si>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</si>
  <si>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</si>
  <si>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</si>
  <si>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</si>
  <si>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</si>
  <si>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</si>
  <si>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</si>
  <si>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</si>
  <si>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</si>
  <si>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</si>
  <si>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</si>
  <si>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</si>
  <si>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</si>
  <si>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</si>
  <si>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</si>
  <si>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</si>
  <si>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</si>
  <si>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</si>
  <si>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</si>
  <si>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</si>
  <si>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</si>
  <si>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</si>
  <si>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</si>
  <si>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</si>
  <si>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</si>
  <si>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</si>
  <si>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</si>
  <si>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</si>
  <si>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</si>
  <si>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</si>
  <si>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</si>
  <si>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</si>
  <si>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</si>
  <si>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</si>
  <si>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</si>
  <si>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</si>
  <si>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</si>
  <si>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</si>
  <si>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</si>
  <si>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</si>
  <si>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</si>
  <si>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</si>
  <si>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</si>
  <si>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</si>
  <si>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</si>
  <si>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</si>
  <si>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</si>
  <si>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</si>
  <si>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</si>
  <si>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</si>
  <si>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</si>
  <si>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</si>
  <si>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</si>
  <si>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</si>
  <si>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</si>
  <si>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</si>
  <si>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</si>
  <si>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</si>
  <si>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</si>
  <si>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</si>
  <si>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</si>
  <si>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</si>
  <si>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</si>
  <si>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</si>
  <si>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</si>
  <si>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</si>
  <si>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</si>
  <si>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</si>
  <si>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</si>
  <si>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</si>
  <si>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</si>
  <si>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</si>
  <si>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</si>
  <si>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</si>
  <si>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</si>
  <si>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</si>
  <si>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</si>
  <si>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</si>
  <si>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</si>
  <si>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</si>
  <si>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</si>
  <si>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</si>
  <si>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</si>
  <si>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</si>
  <si>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</si>
  <si>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</si>
  <si>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</si>
  <si>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</si>
  <si>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</si>
  <si>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</si>
  <si>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</si>
  <si>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</si>
  <si>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</si>
  <si>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</si>
  <si>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</si>
  <si>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</si>
  <si>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</si>
  <si>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</si>
  <si>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</si>
  <si>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</si>
  <si>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</si>
  <si>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</si>
  <si>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</si>
  <si>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</si>
  <si>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</si>
  <si>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</si>
  <si>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</si>
  <si>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</si>
  <si>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</si>
  <si>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</si>
  <si>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</si>
  <si>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</si>
  <si>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</si>
  <si>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</si>
  <si>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</si>
  <si>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</si>
  <si>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</si>
  <si>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</si>
  <si>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</si>
  <si>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</si>
  <si>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</si>
  <si>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</si>
  <si>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</si>
  <si>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</si>
  <si>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</si>
  <si>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</si>
  <si>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</si>
  <si>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</si>
  <si>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</si>
  <si>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</si>
  <si>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</si>
  <si>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</si>
  <si>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</si>
  <si>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</si>
  <si>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</si>
  <si>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</si>
  <si>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</si>
  <si>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</si>
  <si>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</si>
  <si>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</si>
  <si>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</si>
  <si>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</si>
  <si>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</si>
  <si>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</si>
  <si>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</si>
  <si>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</si>
  <si>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</si>
  <si>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</si>
  <si>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</si>
  <si>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</si>
  <si>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</si>
  <si>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</si>
  <si>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</si>
  <si>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</si>
  <si>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</si>
  <si>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</si>
  <si>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</si>
  <si>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</si>
  <si>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</si>
  <si>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</si>
  <si>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</si>
  <si>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</si>
  <si>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</si>
  <si>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</si>
  <si>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</si>
  <si>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</si>
  <si>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</si>
  <si>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</si>
  <si>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</si>
  <si>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</si>
  <si>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</si>
  <si>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</si>
  <si>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</si>
  <si>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</si>
  <si>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</si>
  <si>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</si>
  <si>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</si>
  <si>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</si>
  <si>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</si>
  <si>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</si>
  <si>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</si>
  <si>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</si>
  <si>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</si>
  <si>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</si>
  <si>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</si>
  <si>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</si>
  <si>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</si>
  <si>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</si>
  <si>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</si>
  <si>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</si>
  <si>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</si>
  <si>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</si>
  <si>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</si>
  <si>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</si>
  <si>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</si>
  <si>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</si>
  <si>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</si>
  <si>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</si>
  <si>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</si>
  <si>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</si>
  <si>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</si>
  <si>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</si>
  <si>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</si>
  <si>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</si>
  <si>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</si>
  <si>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</si>
  <si>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</si>
  <si>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</si>
  <si>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</si>
  <si>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</si>
  <si>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</si>
  <si>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</si>
  <si>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</si>
  <si>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</si>
  <si>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</si>
  <si>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</si>
  <si>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</si>
  <si>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</si>
  <si>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</si>
  <si>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</si>
  <si>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</si>
  <si>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</si>
  <si>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</si>
  <si>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</si>
  <si>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</si>
  <si>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</si>
  <si>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</si>
  <si>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</si>
  <si>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</si>
  <si>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</si>
  <si>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</si>
  <si>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</si>
  <si>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</si>
  <si>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</si>
  <si>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</si>
  <si>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</si>
  <si>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</si>
  <si>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</si>
  <si>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</si>
  <si>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</si>
  <si>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</si>
  <si>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</si>
  <si>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</si>
  <si>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</si>
  <si>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</si>
  <si>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</si>
  <si>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</si>
  <si>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</si>
  <si>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</si>
  <si>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</si>
  <si>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</si>
  <si>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</si>
  <si>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</si>
  <si>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</si>
  <si>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</si>
  <si>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</si>
  <si>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</si>
  <si>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</si>
  <si>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</si>
  <si>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</si>
  <si>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</si>
  <si>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</si>
  <si>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</si>
  <si>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</si>
  <si>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</si>
  <si>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</si>
  <si>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</si>
  <si>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</si>
  <si>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</si>
  <si>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</si>
  <si>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</si>
  <si>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</si>
  <si>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</si>
  <si>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</si>
  <si>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</si>
  <si>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</si>
  <si>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</si>
  <si>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</si>
  <si>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</si>
  <si>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</si>
  <si>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</si>
  <si>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</si>
  <si>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</si>
  <si>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</si>
  <si>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</si>
  <si>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</si>
  <si>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</si>
  <si>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</si>
  <si>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</si>
  <si>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</si>
  <si>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</si>
  <si>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</si>
  <si>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</si>
  <si>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</si>
  <si>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</si>
  <si>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</si>
  <si>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</si>
  <si>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</si>
  <si>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</si>
  <si>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</si>
  <si>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</si>
  <si>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</si>
  <si>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</si>
  <si>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</si>
  <si>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</si>
  <si>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</si>
  <si>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</si>
  <si>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</si>
  <si>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</si>
  <si>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</si>
  <si>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</si>
  <si>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</si>
  <si>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</si>
  <si>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</si>
  <si>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</si>
  <si>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</si>
  <si>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</si>
  <si>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</si>
  <si>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</si>
  <si>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</si>
  <si>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</si>
  <si>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</si>
  <si>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</si>
  <si>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</si>
  <si>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</si>
  <si>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</si>
  <si>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</si>
  <si>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</si>
  <si>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</si>
  <si>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</si>
  <si>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</si>
  <si>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</si>
  <si>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</si>
  <si>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</si>
  <si>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</si>
  <si>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</si>
  <si>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</si>
  <si>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</si>
  <si>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</si>
  <si>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</si>
  <si>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</si>
  <si>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</si>
  <si>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</si>
  <si>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</si>
  <si>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</si>
  <si>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</si>
  <si>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</si>
  <si>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</si>
  <si>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</si>
  <si>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</si>
  <si>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</si>
  <si>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</si>
  <si>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</si>
  <si>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</si>
  <si>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</si>
  <si>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</si>
  <si>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</si>
  <si>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</si>
  <si>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</si>
  <si>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</si>
  <si>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</si>
  <si>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</si>
  <si>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</si>
  <si>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</si>
  <si>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</si>
  <si>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</si>
  <si>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</si>
  <si>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</si>
  <si>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</si>
  <si>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</si>
  <si>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</si>
  <si>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</si>
  <si>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</si>
  <si>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</si>
  <si>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</si>
  <si>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</si>
  <si>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</si>
  <si>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</si>
  <si>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</si>
  <si>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</si>
  <si>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</si>
  <si>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</si>
  <si>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</si>
  <si>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</si>
  <si>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</si>
  <si>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</si>
  <si>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</si>
  <si>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</si>
  <si>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</si>
  <si>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</si>
  <si>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</si>
  <si>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</si>
  <si>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</si>
  <si>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</si>
  <si>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</si>
  <si>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</si>
  <si>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</si>
  <si>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</si>
  <si>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</si>
  <si>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</si>
  <si>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</si>
  <si>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</si>
  <si>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</si>
  <si>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</si>
  <si>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</si>
  <si>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</si>
  <si>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</si>
  <si>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</si>
  <si>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</si>
  <si>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</si>
  <si>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</si>
  <si>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</si>
  <si>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</si>
  <si>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</si>
  <si>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</si>
  <si>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</si>
  <si>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</si>
  <si>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</si>
  <si>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</si>
  <si>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</si>
  <si>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</si>
  <si>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</si>
  <si>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</si>
  <si>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</si>
  <si>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</si>
  <si>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</si>
  <si>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</si>
  <si>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</si>
  <si>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</si>
  <si>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</si>
  <si>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</si>
  <si>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</si>
  <si>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</si>
  <si>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</si>
  <si>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</si>
  <si>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</si>
  <si>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</si>
  <si>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</si>
  <si>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</si>
  <si>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</si>
  <si>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</si>
  <si>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</si>
  <si>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</si>
  <si>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</si>
  <si>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</si>
  <si>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</si>
  <si>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</si>
  <si>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</si>
  <si>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</si>
  <si>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</si>
  <si>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</si>
  <si>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</si>
  <si>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</si>
  <si>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</si>
  <si>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</si>
  <si>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</si>
  <si>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</si>
  <si>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</si>
  <si>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</si>
  <si>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</si>
  <si>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</si>
  <si>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</si>
  <si>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</si>
  <si>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</si>
  <si>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</si>
  <si>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</si>
  <si>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</si>
  <si>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</si>
  <si>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</si>
  <si>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</si>
  <si>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</si>
  <si>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</si>
  <si>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</si>
  <si>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</si>
  <si>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</si>
  <si>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</si>
  <si>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</si>
  <si>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</si>
  <si>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</si>
  <si>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</si>
  <si>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</si>
  <si>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</si>
  <si>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</si>
  <si>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</si>
  <si>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</si>
  <si>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</si>
  <si>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</si>
  <si>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</si>
  <si>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</si>
  <si>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</si>
  <si>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</si>
  <si>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</si>
  <si>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</si>
  <si>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</si>
  <si>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</si>
  <si>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</si>
  <si>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</si>
  <si>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</si>
  <si>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</si>
  <si>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</si>
  <si>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</si>
  <si>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</si>
  <si>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</si>
  <si>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</si>
  <si>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</si>
  <si>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</si>
  <si>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</si>
  <si>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</si>
  <si>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</si>
  <si>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</si>
  <si>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</si>
  <si>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</si>
  <si>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</si>
  <si>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</si>
  <si>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</si>
  <si>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</si>
  <si>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</si>
  <si>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</si>
  <si>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</si>
  <si>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</si>
  <si>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</si>
  <si>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</si>
  <si>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</si>
  <si>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</si>
  <si>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</si>
  <si>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</si>
  <si>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</si>
  <si>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</si>
  <si>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</si>
  <si>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</si>
  <si>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</si>
  <si>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</si>
  <si>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</si>
  <si>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</si>
  <si>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</si>
  <si>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</si>
  <si>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</si>
  <si>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</si>
  <si>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</si>
  <si>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</si>
  <si>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</si>
  <si>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</si>
  <si>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</si>
  <si>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</si>
  <si>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</si>
  <si>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</si>
  <si>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</si>
  <si>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</si>
  <si>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</si>
  <si>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</si>
  <si>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</si>
  <si>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</si>
  <si>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</si>
  <si>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</si>
  <si>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</si>
  <si>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</si>
  <si>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</si>
  <si>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</si>
  <si>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</si>
  <si>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</si>
  <si>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</si>
  <si>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</si>
  <si>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</si>
  <si>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</si>
  <si>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</si>
  <si>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</si>
  <si>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</si>
  <si>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</si>
  <si>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</si>
  <si>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</si>
  <si>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</si>
  <si>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</si>
  <si>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</si>
  <si>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</si>
  <si>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</si>
  <si>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</si>
  <si>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</si>
  <si>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</si>
  <si>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</si>
  <si>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</si>
  <si>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</si>
  <si>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</si>
  <si>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</si>
  <si>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</si>
  <si>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</si>
  <si>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</si>
  <si>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</si>
  <si>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</si>
  <si>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</si>
  <si>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</si>
  <si>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</si>
  <si>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</si>
  <si>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</si>
  <si>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</si>
  <si>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</si>
  <si>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</si>
  <si>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</si>
  <si>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</si>
  <si>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</si>
  <si>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</si>
  <si>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</si>
  <si>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</si>
  <si>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</si>
  <si>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</si>
  <si>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</si>
  <si>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</si>
  <si>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</si>
  <si>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</si>
  <si>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</si>
  <si>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</si>
  <si>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</si>
  <si>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</si>
  <si>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</si>
  <si>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</si>
  <si>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</si>
  <si>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</si>
  <si>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</si>
  <si>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</si>
  <si>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</si>
  <si>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</si>
  <si>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</si>
  <si>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</si>
  <si>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</si>
  <si>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</si>
  <si>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</si>
  <si>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</si>
  <si>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</si>
  <si>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</si>
  <si>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</si>
  <si>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</si>
  <si>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</si>
  <si>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</si>
  <si>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</si>
  <si>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</si>
  <si>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</si>
  <si>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</si>
  <si>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</si>
  <si>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</si>
  <si>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</si>
  <si>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</si>
  <si>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</si>
  <si>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</si>
  <si>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</si>
  <si>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</si>
  <si>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</si>
  <si>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</si>
  <si>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</si>
  <si>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</si>
  <si>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</si>
  <si>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</si>
  <si>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</si>
  <si>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</si>
  <si>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</si>
  <si>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</si>
  <si>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</si>
  <si>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</si>
  <si>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</si>
  <si>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</si>
  <si>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</si>
  <si>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</si>
  <si>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</si>
  <si>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</si>
  <si>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</si>
  <si>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</si>
  <si>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</si>
  <si>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</si>
  <si>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</si>
  <si>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</si>
  <si>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</si>
  <si>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</si>
  <si>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</si>
  <si>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</si>
  <si>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</si>
  <si>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</si>
  <si>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</si>
  <si>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</si>
  <si>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</si>
  <si>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</si>
  <si>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</si>
  <si>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</si>
  <si>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</si>
  <si>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</si>
  <si>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</si>
  <si>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</si>
  <si>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</si>
  <si>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</si>
  <si>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</si>
  <si>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</si>
  <si>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</si>
  <si>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</si>
  <si>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</si>
  <si>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</si>
  <si>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</si>
  <si>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</si>
  <si>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</si>
  <si>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</si>
  <si>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</si>
  <si>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</si>
  <si>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</si>
  <si>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</si>
  <si>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</si>
  <si>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</si>
  <si>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</si>
  <si>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</si>
  <si>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</si>
  <si>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</si>
  <si>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</si>
  <si>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</si>
  <si>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</si>
  <si>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</si>
  <si>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</si>
  <si>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</si>
  <si>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</si>
  <si>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</si>
  <si>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</si>
  <si>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</si>
  <si>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</si>
  <si>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</si>
  <si>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</si>
  <si>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</si>
  <si>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</si>
  <si>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</si>
  <si>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</si>
  <si>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</si>
  <si>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</si>
  <si>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</si>
  <si>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</si>
  <si>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</si>
  <si>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</si>
  <si>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</si>
  <si>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</si>
  <si>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</si>
  <si>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</si>
  <si>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</si>
  <si>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</si>
  <si>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</si>
  <si>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</si>
  <si>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</si>
  <si>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</si>
  <si>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</si>
  <si>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</si>
  <si>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</si>
  <si>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</si>
  <si>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</si>
  <si>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</si>
  <si>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</si>
  <si>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</si>
  <si>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</si>
  <si>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</si>
  <si>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</si>
  <si>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</si>
  <si>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</si>
  <si>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</si>
  <si>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</si>
  <si>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</si>
  <si>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</si>
  <si>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</si>
  <si>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</si>
  <si>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</si>
  <si>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</si>
  <si>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</si>
  <si>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</si>
  <si>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</si>
  <si>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</si>
  <si>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</si>
  <si>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</si>
  <si>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</si>
  <si>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</si>
  <si>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</si>
  <si>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</si>
  <si>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</si>
  <si>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</si>
  <si>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</si>
  <si>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</si>
  <si>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</si>
  <si>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</si>
  <si>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</si>
  <si>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</si>
  <si>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</si>
  <si>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</si>
  <si>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</si>
  <si>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</si>
  <si>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</si>
  <si>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</si>
  <si>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</si>
  <si>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</si>
  <si>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</si>
  <si>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</si>
  <si>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</si>
  <si>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</si>
  <si>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</si>
  <si>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</si>
  <si>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</si>
  <si>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</si>
  <si>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</si>
  <si>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</si>
  <si>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</si>
  <si>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</si>
  <si>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</si>
  <si>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</si>
  <si>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</si>
  <si>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</si>
  <si>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</si>
  <si>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</si>
  <si>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</si>
  <si>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</si>
  <si>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</si>
  <si>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</si>
  <si>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</si>
  <si>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</si>
  <si>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</si>
  <si>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</si>
  <si>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</si>
  <si>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</si>
  <si>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</si>
  <si>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</si>
  <si>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</si>
  <si>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</si>
  <si>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</si>
  <si>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</si>
  <si>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</si>
  <si>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</si>
  <si>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</si>
  <si>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</si>
  <si>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</si>
  <si>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</si>
  <si>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</si>
  <si>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</si>
  <si>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</si>
  <si>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</si>
  <si>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</si>
  <si>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</si>
  <si>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</si>
  <si>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</si>
  <si>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</si>
  <si>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</si>
  <si>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</si>
  <si>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</si>
  <si>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</si>
  <si>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</si>
  <si>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</si>
  <si>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</si>
  <si>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</si>
  <si>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</si>
  <si>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</si>
  <si>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</si>
  <si>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</si>
  <si>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</si>
  <si>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</si>
  <si>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</si>
  <si>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</si>
  <si>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</si>
  <si>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</si>
  <si>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</si>
  <si>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</si>
  <si>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</si>
  <si>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</si>
  <si>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</si>
  <si>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</si>
  <si>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</si>
  <si>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</si>
  <si>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</si>
  <si>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</si>
  <si>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</si>
  <si>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</si>
  <si>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</si>
  <si>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</si>
  <si>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</si>
  <si>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</si>
  <si>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</si>
  <si>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</si>
  <si>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</si>
  <si>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</si>
  <si>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</si>
  <si>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</si>
  <si>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</si>
  <si>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</si>
  <si>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</si>
  <si>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</si>
  <si>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</si>
  <si>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</si>
  <si>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</si>
  <si>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</si>
  <si>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</si>
  <si>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</si>
  <si>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</si>
  <si>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</si>
  <si>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</si>
  <si>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</si>
  <si>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</si>
  <si>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</si>
  <si>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</si>
  <si>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</si>
  <si>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</si>
  <si>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</si>
  <si>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</si>
  <si>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</si>
  <si>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</si>
  <si>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</si>
  <si>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</si>
  <si>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</si>
  <si>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</si>
  <si>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</si>
  <si>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</si>
  <si>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</si>
  <si>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</si>
  <si>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</si>
  <si>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</si>
  <si>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</si>
  <si>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</si>
  <si>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</si>
  <si>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</si>
  <si>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</si>
  <si>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</si>
  <si>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</si>
  <si>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</si>
  <si>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</si>
  <si>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</si>
  <si>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</si>
  <si>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</si>
  <si>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</si>
  <si>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</si>
  <si>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</si>
  <si>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</si>
  <si>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</si>
  <si>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</si>
  <si>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</si>
  <si>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</si>
  <si>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</si>
  <si>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</si>
  <si>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</si>
  <si>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</si>
  <si>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</si>
  <si>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</si>
  <si>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</si>
  <si>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</si>
  <si>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</si>
  <si>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</si>
  <si>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</si>
  <si>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</si>
  <si>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</si>
  <si>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</si>
  <si>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</si>
  <si>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</si>
  <si>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</si>
  <si>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</si>
  <si>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</si>
  <si>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</si>
  <si>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</si>
  <si>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</si>
  <si>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</si>
  <si>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</si>
  <si>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</si>
  <si>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</si>
  <si>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</si>
  <si>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</si>
  <si>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</si>
  <si>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</si>
  <si>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</si>
  <si>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</si>
  <si>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</si>
  <si>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</si>
  <si>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</si>
  <si>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</si>
  <si>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</si>
  <si>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</si>
  <si>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</si>
  <si>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</si>
  <si>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</si>
  <si>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</si>
  <si>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</si>
  <si>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</si>
  <si>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</si>
  <si>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</si>
  <si>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</si>
  <si>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</si>
  <si>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</si>
  <si>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</si>
  <si>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</si>
  <si>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</si>
  <si>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</si>
  <si>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</si>
  <si>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</si>
  <si>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</si>
  <si>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</si>
  <si>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</si>
  <si>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</si>
  <si>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</si>
  <si>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</si>
  <si>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</si>
  <si>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</si>
  <si>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</si>
  <si>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</si>
  <si>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</si>
  <si>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</si>
  <si>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</si>
  <si>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</si>
  <si>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</si>
  <si>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</si>
  <si>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</si>
  <si>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</si>
  <si>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</si>
  <si>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</si>
  <si>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</si>
  <si>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</si>
  <si>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</si>
  <si>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</si>
  <si>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</si>
  <si>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</si>
  <si>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</si>
  <si>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</si>
  <si>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</si>
  <si>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</si>
  <si>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</si>
  <si>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</si>
  <si>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</si>
  <si>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</si>
  <si>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</si>
  <si>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</si>
  <si>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</si>
  <si>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</si>
  <si>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</si>
  <si>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</si>
  <si>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</si>
  <si>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</si>
  <si>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</si>
  <si>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</si>
  <si>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</si>
  <si>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</si>
  <si>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</si>
  <si>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</si>
  <si>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</si>
  <si>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</si>
  <si>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</si>
  <si>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</si>
  <si>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</si>
  <si>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</si>
  <si>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</si>
  <si>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</si>
  <si>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</si>
  <si>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</si>
  <si>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</si>
  <si>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</si>
  <si>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</si>
  <si>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</si>
  <si>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</si>
  <si>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</si>
  <si>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</si>
  <si>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</si>
  <si>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</si>
  <si>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</si>
  <si>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</si>
  <si>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</si>
  <si>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</si>
  <si>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</si>
  <si>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</si>
  <si>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</si>
  <si>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</si>
  <si>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</si>
  <si>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</si>
  <si>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</si>
  <si>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</si>
  <si>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</si>
  <si>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</si>
  <si>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</si>
  <si>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</si>
  <si>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</si>
  <si>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</si>
  <si>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</si>
  <si>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</si>
  <si>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</si>
  <si>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</si>
  <si>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</si>
  <si>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</si>
  <si>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</si>
  <si>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</si>
  <si>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</si>
  <si>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</si>
  <si>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</si>
  <si>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</si>
  <si>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</si>
  <si>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</si>
  <si>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</si>
  <si>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</si>
  <si>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</si>
  <si>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</si>
  <si>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</si>
  <si>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</si>
  <si>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</si>
  <si>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</si>
  <si>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</si>
  <si>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</si>
  <si>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</si>
  <si>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</si>
  <si>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</si>
  <si>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</si>
  <si>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</si>
  <si>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</si>
  <si>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</si>
  <si>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</si>
  <si>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</si>
  <si>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</si>
  <si>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</si>
  <si>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</si>
  <si>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</si>
  <si>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</si>
  <si>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</si>
  <si>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</si>
  <si>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</si>
  <si>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</si>
  <si>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</si>
  <si>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</si>
  <si>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</si>
  <si>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</si>
  <si>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</si>
  <si>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</si>
  <si>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</si>
  <si>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</si>
  <si>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</si>
  <si>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</si>
  <si>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</si>
  <si>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</si>
  <si>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</si>
  <si>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</si>
  <si>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</si>
  <si>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</si>
  <si>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</si>
  <si>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</si>
  <si>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</si>
  <si>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</si>
  <si>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</si>
  <si>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</si>
  <si>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</si>
  <si>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</si>
  <si>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</si>
  <si>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</si>
  <si>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</si>
  <si>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</si>
  <si>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</si>
  <si>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</si>
  <si>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</si>
  <si>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</si>
  <si>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</si>
  <si>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</si>
  <si>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</si>
  <si>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</si>
  <si>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</si>
  <si>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</si>
  <si>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</si>
  <si>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</si>
  <si>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</si>
  <si>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</si>
  <si>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</si>
  <si>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</si>
  <si>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</si>
  <si>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</si>
  <si>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</si>
  <si>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</si>
  <si>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</si>
  <si>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</si>
  <si>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</si>
  <si>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</si>
  <si>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</si>
  <si>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</si>
  <si>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</si>
  <si>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</si>
  <si>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</si>
  <si>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</si>
  <si>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</si>
  <si>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</si>
  <si>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</si>
  <si>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</si>
  <si>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</si>
  <si>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</si>
  <si>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</si>
  <si>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</si>
  <si>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</si>
  <si>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</si>
  <si>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</si>
  <si>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</si>
  <si>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</si>
  <si>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</si>
  <si>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</si>
  <si>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</si>
  <si>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</si>
  <si>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</si>
  <si>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</si>
  <si>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</si>
  <si>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</si>
  <si>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</si>
  <si>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</si>
  <si>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</si>
  <si>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</si>
  <si>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</si>
  <si>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</si>
  <si>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</si>
  <si>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</si>
  <si>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</si>
  <si>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</si>
  <si>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</si>
  <si>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</si>
  <si>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</si>
  <si>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</si>
  <si>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</si>
  <si>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</si>
  <si>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</si>
  <si>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</si>
  <si>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</si>
  <si>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</si>
  <si>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</si>
  <si>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</si>
  <si>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</si>
  <si>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</si>
  <si>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</si>
  <si>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</si>
  <si>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</si>
  <si>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</si>
  <si>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</si>
  <si>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</si>
  <si>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</si>
  <si>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</si>
  <si>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</si>
  <si>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</si>
  <si>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</si>
  <si>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</si>
  <si>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</si>
  <si>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</si>
  <si>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</si>
  <si>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</si>
  <si>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</si>
  <si>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</si>
  <si>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</si>
  <si>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</si>
  <si>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</si>
  <si>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</si>
  <si>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</si>
  <si>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</si>
  <si>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</si>
  <si>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</si>
  <si>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</si>
  <si>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</si>
  <si>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</si>
  <si>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</si>
  <si>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</si>
  <si>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</si>
  <si>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</si>
  <si>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</si>
  <si>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</si>
  <si>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</si>
  <si>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</si>
  <si>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</si>
  <si>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</si>
  <si>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</si>
  <si>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</si>
  <si>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</si>
  <si>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</si>
  <si>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</si>
  <si>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</si>
  <si>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</si>
  <si>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</si>
  <si>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</si>
  <si>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</si>
  <si>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</si>
  <si>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</si>
  <si>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</si>
  <si>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</si>
  <si>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</si>
  <si>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</si>
  <si>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</si>
  <si>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</si>
  <si>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</si>
  <si>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</si>
  <si>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</si>
  <si>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</si>
  <si>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</si>
  <si>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</si>
  <si>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</si>
  <si>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</si>
  <si>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</si>
  <si>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</si>
  <si>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</si>
  <si>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</si>
  <si>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</si>
  <si>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</si>
  <si>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</si>
  <si>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</si>
  <si>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</si>
  <si>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</si>
  <si>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</si>
  <si>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</si>
  <si>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</si>
  <si>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</si>
  <si>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</si>
  <si>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</si>
  <si>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</si>
  <si>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</si>
  <si>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</si>
  <si>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</si>
  <si>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</si>
  <si>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</si>
  <si>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</si>
  <si>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</si>
  <si>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</si>
  <si>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</si>
  <si>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</si>
  <si>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</si>
  <si>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</si>
  <si>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</si>
  <si>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</si>
  <si>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</si>
  <si>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</si>
  <si>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</si>
  <si>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</si>
  <si>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</si>
  <si>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</si>
  <si>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</si>
  <si>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</si>
  <si>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</si>
  <si>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</si>
  <si>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</si>
  <si>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</si>
  <si>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</si>
  <si>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</si>
  <si>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</si>
  <si>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</si>
  <si>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</si>
  <si>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</si>
  <si>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</si>
  <si>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</si>
  <si>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</si>
  <si>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</si>
  <si>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</si>
  <si>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</si>
  <si>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</si>
  <si>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</si>
  <si>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</si>
  <si>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</si>
  <si>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</si>
  <si>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</si>
  <si>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</si>
  <si>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</si>
  <si>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</si>
  <si>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</si>
  <si>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</si>
  <si>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</si>
  <si>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</si>
  <si>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</si>
  <si>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</si>
  <si>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</si>
  <si>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</si>
  <si>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</si>
  <si>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</si>
  <si>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</si>
  <si>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</si>
  <si>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</si>
  <si>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</si>
  <si>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</si>
  <si>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</si>
  <si>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</si>
  <si>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</si>
  <si>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</si>
  <si>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</si>
  <si>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</si>
  <si>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</si>
  <si>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</si>
  <si>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</si>
  <si>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</si>
  <si>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</si>
  <si>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</si>
  <si>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</si>
  <si>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</si>
  <si>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</si>
  <si>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</si>
  <si>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</si>
  <si>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</si>
  <si>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</si>
  <si>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</si>
  <si>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</si>
  <si>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</si>
  <si>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</si>
  <si>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</si>
  <si>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</si>
  <si>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</si>
  <si>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</si>
  <si>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</si>
  <si>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</si>
  <si>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</si>
  <si>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</si>
  <si>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</si>
  <si>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</si>
  <si>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</si>
  <si>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</si>
  <si>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</si>
  <si>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</si>
  <si>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</si>
  <si>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</si>
  <si>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</si>
  <si>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</si>
  <si>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</si>
  <si>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</si>
  <si>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</si>
  <si>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</si>
  <si>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</si>
  <si>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</si>
  <si>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</si>
  <si>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</si>
  <si>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</si>
  <si>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</si>
  <si>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</si>
  <si>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</si>
  <si>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</si>
  <si>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</si>
  <si>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</si>
  <si>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</si>
  <si>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</si>
  <si>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</si>
  <si>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</si>
  <si>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</si>
  <si>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</si>
  <si>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</si>
  <si>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</si>
  <si>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</si>
  <si>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</si>
  <si>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</si>
  <si>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</si>
  <si>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</si>
  <si>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</si>
  <si>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</si>
  <si>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</si>
  <si>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</si>
  <si>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</si>
  <si>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</si>
  <si>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</si>
  <si>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</si>
  <si>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</si>
  <si>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</si>
  <si>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</si>
  <si>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</si>
  <si>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</si>
  <si>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</si>
  <si>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</si>
  <si>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</si>
  <si>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</si>
  <si>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</si>
  <si>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</si>
  <si>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</si>
  <si>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</si>
  <si>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</si>
  <si>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</si>
  <si>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</si>
  <si>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</si>
  <si>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</si>
  <si>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</si>
  <si>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</si>
  <si>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</si>
  <si>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</si>
  <si>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</si>
  <si>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</si>
  <si>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</si>
  <si>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</si>
  <si>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</si>
  <si>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</si>
  <si>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</si>
  <si>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</si>
  <si>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</si>
  <si>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</si>
  <si>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</si>
  <si>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</si>
  <si>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</si>
  <si>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</si>
  <si>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</si>
  <si>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</si>
  <si>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</si>
  <si>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</si>
  <si>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</si>
  <si>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</si>
  <si>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</si>
  <si>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</si>
  <si>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</si>
  <si>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</si>
  <si>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</si>
  <si>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</si>
  <si>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</si>
  <si>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</si>
  <si>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</si>
  <si>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</si>
  <si>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</si>
  <si>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</si>
  <si>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</si>
  <si>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</si>
  <si>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</si>
  <si>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</si>
  <si>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</si>
  <si>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</si>
  <si>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</si>
  <si>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</si>
  <si>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</si>
  <si>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</si>
  <si>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</si>
  <si>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</si>
  <si>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</si>
  <si>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</si>
  <si>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</si>
  <si>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</si>
  <si>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</si>
  <si>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</si>
  <si>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</si>
  <si>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</si>
  <si>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</si>
  <si>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</si>
  <si>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</si>
  <si>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</si>
  <si>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</si>
  <si>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</si>
  <si>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</si>
  <si>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</si>
  <si>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</si>
  <si>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</si>
  <si>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</si>
  <si>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</si>
  <si>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</si>
  <si>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</si>
  <si>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</si>
  <si>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</si>
  <si>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</si>
  <si>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</si>
  <si>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</si>
  <si>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</si>
  <si>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</si>
  <si>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</si>
  <si>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</si>
  <si>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</si>
  <si>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</si>
  <si>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</si>
  <si>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</si>
  <si>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</si>
  <si>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</si>
  <si>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</si>
  <si>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</si>
  <si>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</si>
  <si>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</si>
  <si>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</si>
  <si>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</si>
  <si>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</si>
  <si>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</si>
  <si>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</si>
  <si>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</si>
  <si>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</si>
  <si>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</si>
  <si>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</si>
  <si>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</si>
  <si>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</si>
  <si>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</si>
  <si>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</si>
  <si>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</si>
  <si>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</si>
  <si>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</si>
  <si>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</si>
  <si>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</si>
  <si>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</si>
  <si>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</si>
  <si>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</si>
  <si>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</si>
  <si>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</si>
  <si>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</si>
  <si>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</si>
  <si>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</si>
  <si>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</si>
  <si>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</si>
  <si>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</si>
  <si>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</si>
  <si>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</si>
  <si>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</si>
  <si>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</si>
  <si>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</si>
  <si>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</si>
  <si>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</si>
  <si>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</si>
  <si>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</si>
  <si>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</si>
  <si>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</si>
  <si>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</si>
  <si>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</si>
  <si>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</si>
  <si>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</si>
  <si>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</si>
  <si>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</si>
  <si>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</si>
  <si>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</si>
  <si>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</si>
  <si>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</si>
  <si>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</si>
  <si>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</si>
  <si>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</si>
  <si>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</si>
  <si>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</si>
  <si>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</si>
  <si>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</si>
  <si>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</si>
  <si>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</si>
  <si>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</si>
  <si>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</si>
  <si>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</si>
  <si>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</si>
  <si>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</si>
  <si>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</si>
  <si>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</si>
  <si>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</si>
  <si>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</si>
  <si>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</si>
  <si>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</si>
  <si>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</si>
  <si>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</si>
  <si>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</si>
  <si>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</si>
  <si>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</si>
  <si>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</si>
  <si>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</si>
  <si>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</si>
  <si>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</si>
  <si>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</si>
  <si>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</si>
  <si>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</si>
  <si>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</si>
  <si>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</si>
  <si>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</si>
  <si>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</si>
  <si>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</si>
  <si>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</si>
  <si>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</si>
  <si>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</si>
  <si>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</si>
  <si>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</si>
  <si>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</si>
  <si>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</si>
  <si>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</si>
  <si>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</si>
  <si>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</si>
  <si>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</si>
  <si>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</si>
  <si>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</si>
  <si>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</si>
  <si>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</si>
  <si>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</si>
  <si>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</si>
  <si>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</si>
  <si>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</si>
  <si>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</si>
  <si>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</si>
  <si>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</si>
  <si>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</si>
  <si>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</si>
  <si>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</si>
  <si>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</si>
  <si>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</si>
  <si>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</si>
  <si>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</si>
  <si>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</si>
  <si>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</si>
  <si>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</si>
  <si>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</si>
  <si>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</si>
  <si>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</si>
  <si>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</si>
  <si>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</si>
  <si>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</si>
  <si>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</si>
  <si>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</si>
  <si>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</si>
  <si>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</si>
  <si>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</si>
  <si>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</si>
  <si>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</si>
  <si>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</si>
  <si>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</si>
  <si>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</si>
  <si>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</si>
  <si>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</si>
  <si>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</si>
  <si>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</si>
  <si>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</si>
  <si>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</si>
  <si>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</si>
  <si>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</si>
  <si>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</si>
  <si>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</si>
  <si>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</si>
  <si>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</si>
  <si>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</si>
  <si>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</si>
  <si>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</si>
  <si>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</si>
  <si>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</si>
  <si>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</si>
  <si>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</si>
  <si>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</si>
  <si>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</si>
  <si>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</si>
  <si>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</si>
  <si>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</si>
  <si>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</si>
  <si>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</si>
  <si>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</si>
  <si>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</si>
  <si>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</si>
  <si>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</si>
  <si>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</si>
  <si>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</si>
  <si>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</si>
  <si>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</si>
  <si>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</si>
  <si>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</si>
  <si>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</si>
  <si>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</si>
  <si>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</si>
  <si>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</si>
  <si>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</si>
  <si>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</si>
  <si>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</si>
  <si>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</si>
  <si>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</si>
  <si>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</si>
  <si>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</si>
  <si>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</si>
  <si>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</si>
  <si>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</si>
  <si>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</si>
  <si>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</si>
  <si>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</si>
  <si>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</si>
  <si>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</si>
  <si>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</si>
  <si>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</si>
  <si>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</si>
  <si>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</si>
  <si>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</si>
  <si>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</si>
  <si>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</si>
  <si>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</si>
  <si>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</si>
  <si>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</si>
  <si>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</si>
  <si>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</si>
  <si>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</si>
  <si>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</si>
  <si>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</si>
  <si>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</si>
  <si>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</si>
  <si>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</si>
  <si>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</si>
  <si>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</si>
  <si>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</si>
  <si>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</si>
  <si>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</si>
  <si>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</si>
  <si>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</si>
  <si>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</si>
  <si>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</si>
  <si>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</si>
  <si>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</si>
  <si>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</si>
  <si>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</si>
  <si>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</si>
  <si>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</si>
  <si>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</si>
  <si>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</si>
  <si>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</si>
  <si>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</si>
  <si>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</si>
  <si>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</si>
  <si>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</si>
  <si>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</si>
  <si>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</si>
  <si>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</si>
  <si>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</si>
  <si>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</si>
  <si>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</si>
  <si>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</si>
  <si>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</si>
  <si>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</si>
  <si>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</si>
  <si>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</si>
  <si>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</si>
  <si>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</si>
  <si>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</si>
  <si>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</si>
  <si>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</si>
  <si>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</si>
  <si>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</si>
  <si>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</si>
  <si>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</si>
  <si>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</si>
  <si>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</si>
  <si>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</si>
  <si>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</si>
  <si>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</si>
  <si>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</si>
  <si>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</si>
  <si>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</si>
  <si>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</si>
  <si>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</si>
  <si>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</si>
  <si>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</si>
  <si>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</si>
  <si>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</si>
  <si>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</si>
  <si>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</si>
  <si>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</si>
  <si>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</si>
  <si>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</si>
  <si>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</si>
  <si>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</si>
  <si>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</si>
  <si>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</si>
  <si>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</si>
  <si>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</si>
  <si>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</si>
  <si>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</si>
  <si>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</si>
  <si>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</si>
  <si>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</si>
  <si>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</si>
  <si>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</si>
  <si>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</si>
  <si>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</si>
  <si>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</si>
  <si>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</si>
  <si>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</si>
  <si>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</si>
  <si>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</si>
  <si>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</si>
  <si>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</si>
  <si>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</si>
  <si>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</si>
  <si>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</si>
  <si>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</si>
  <si>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</si>
  <si>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</si>
  <si>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</si>
  <si>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</si>
  <si>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</si>
  <si>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</si>
  <si>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</si>
  <si>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</si>
  <si>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</si>
  <si>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</si>
  <si>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</si>
  <si>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</si>
  <si>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</si>
  <si>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</si>
  <si>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</si>
  <si>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</si>
  <si>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</si>
  <si>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</si>
  <si>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</si>
  <si>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</si>
  <si>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</si>
  <si>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</si>
  <si>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</si>
  <si>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</si>
  <si>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</si>
  <si>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</si>
  <si>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</si>
  <si>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</si>
  <si>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</si>
  <si>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</si>
  <si>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</si>
  <si>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</si>
  <si>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</si>
  <si>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</si>
  <si>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</si>
  <si>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</si>
  <si>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</si>
  <si>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</si>
  <si>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</si>
  <si>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</si>
  <si>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</si>
  <si>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</si>
  <si>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</si>
  <si>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</si>
  <si>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</si>
  <si>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</si>
  <si>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</si>
  <si>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</si>
  <si>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</si>
  <si>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</si>
  <si>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</si>
  <si>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</si>
  <si>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</si>
  <si>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</si>
  <si>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</si>
  <si>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</si>
  <si>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</si>
  <si>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</si>
  <si>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</si>
  <si>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</si>
  <si>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</si>
  <si>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</si>
  <si>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</si>
  <si>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</si>
  <si>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</si>
  <si>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</si>
  <si>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</si>
  <si>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</si>
  <si>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</si>
  <si>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</si>
  <si>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</si>
  <si>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</si>
  <si>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</si>
  <si>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</si>
  <si>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</si>
  <si>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</si>
  <si>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</si>
  <si>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</si>
  <si>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</si>
  <si>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</si>
  <si>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</si>
  <si>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</si>
  <si>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</si>
  <si>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</si>
  <si>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</si>
  <si>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</si>
  <si>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</si>
  <si>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</si>
  <si>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</si>
  <si>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</si>
  <si>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</si>
  <si>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</si>
  <si>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</si>
  <si>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</si>
  <si>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</si>
  <si>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</si>
  <si>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</si>
  <si>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</si>
  <si>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</si>
  <si>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</si>
  <si>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</si>
  <si>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</si>
  <si>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</si>
  <si>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</si>
  <si>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</si>
  <si>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</si>
  <si>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</si>
  <si>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</si>
  <si>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</si>
  <si>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</si>
  <si>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</si>
  <si>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</si>
  <si>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</si>
  <si>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</si>
  <si>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</si>
  <si>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</si>
  <si>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</si>
  <si>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</si>
  <si>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</si>
  <si>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</si>
  <si>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</si>
  <si>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</si>
  <si>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</si>
  <si>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</si>
  <si>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</si>
  <si>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</si>
  <si>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</si>
  <si>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</si>
  <si>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</si>
  <si>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</si>
  <si>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</si>
  <si>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</si>
  <si>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</si>
  <si>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</si>
  <si>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</si>
  <si>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</si>
  <si>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</si>
  <si>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</si>
  <si>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</si>
  <si>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</si>
  <si>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</si>
  <si>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</si>
  <si>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</si>
  <si>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</si>
  <si>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</si>
  <si>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</si>
  <si>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</si>
  <si>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</si>
  <si>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</si>
  <si>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</si>
  <si>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</si>
  <si>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</si>
  <si>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</si>
  <si>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</si>
  <si>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</si>
  <si>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</si>
  <si>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</si>
  <si>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</si>
  <si>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</si>
  <si>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</si>
  <si>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</si>
  <si>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</si>
  <si>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</si>
  <si>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</si>
  <si>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</si>
  <si>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</si>
  <si>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</si>
  <si>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</si>
  <si>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</si>
  <si>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</si>
  <si>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</si>
  <si>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</si>
  <si>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</si>
  <si>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</si>
  <si>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</si>
  <si>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</si>
  <si>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</si>
  <si>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</si>
  <si>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</si>
  <si>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</si>
  <si>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</si>
  <si>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</si>
  <si>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PCM-20251202-00000857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</si>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</sst>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330.60633981481806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45993.554765740744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45993.554765740744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45993.554765740744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45993.554765740744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45993.554765740744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45993.554765740744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45993.554765740744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45993.554765740744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45993.554765740744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45993.554765740744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45993.554765740744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45993.554765740744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45993.554765740744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45993.554765740744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45993.554765740744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45993.554765740744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45993.554765740744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45993.554765740744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45993.554765740744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45993.554765740744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45993.554765740744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45993.554765740744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45993.554765740744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45993.554765740744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45993.554765740744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45993.554765740744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45993.554765740744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45993.554765740744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45993.554765740744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45993.554765740744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45993.554765740744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45993.554765740744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45993.554765740744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45993.554765740744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45993.554765740744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45993.554765740744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45993.554765740744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45993.554765740744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45993.554765740744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45993.554765740744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45993.554765740744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45993.554765740744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45993.554765740744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45993.554765740744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45993.554765740744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45993.554765740744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45993.554765740744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45993.554765740744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45993.554765740744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45993.554765740744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45993.554765740744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45993.554765740744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45993.554765740744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45993.554765740744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45993.554765740744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45993.554765740744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45993.554765740744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45993.554765740744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45993.554765740744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45993.554765740744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45993.554765740744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45993.554765740744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45993.554765740744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45993.554765740744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45993.554765740744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45993.554765740744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45993.554765740744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45993.554765740744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45993.554765740744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45993.554765740744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45993.554765740744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45993.554765740744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45993.554765740744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45993.554765740744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45993.554765740744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45993.554765740744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45993.554765740744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45993.554765740744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45993.554765740744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45993.554765740744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45993.554765740744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45993.554765740744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45993.554765740744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45993.554765740744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45993.554765740744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45993.554765740744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45993.554765740744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45993.554765740744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45993.554765740744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45993.554765740744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45993.554765740744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45993.554765740744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45993.554765740744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45993.554765740744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45993.554765740744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45993.554765740744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45993.554765740744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45993.554765740744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45993.554765740744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45993.554765740744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45993.554765740744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45993.554765740744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45993.554765740744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45993.554765740744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45993.554765740744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45993.554765740744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45993.554765740744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45993.554765740744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45993.554765740744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45993.554765740744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45993.554765740744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45993.554765740744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45993.554765740744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45993.554765740744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45993.554765740744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45993.554765740744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45993.554765740744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45993.554765740744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45993.554765740744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45993.554765740744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45993.554765740744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45993.554765740744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45993.554765740744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45993.554765740744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45993.554765740744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45993.554765740744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45993.554765740744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45993.554765740744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45993.554765740744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45993.554765740744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45993.554765740744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45993.554765740744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45993.554765740744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45993.554765740744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45993.554765740744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45993.554765740744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45993.554765740744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45993.554765740744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45993.554765740744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45993.554765740744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45993.554765740744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45993.554765740744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45993.554765740744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45993.554765740744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45993.554765740744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45993.554765740744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45993.554765740744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45993.554765740744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45993.554765740744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45993.554765740744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45993.554765740744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45993.554765740744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45993.554765740744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45993.554765740744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45993.554765740744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45993.554765740744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45993.554765740744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45993.554765740744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45993.554765740744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45993.554765740744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45993.554765740744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45993.554765740744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45993.554765740744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45993.554765740744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45993.554765740744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45993.554765740744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45993.554765740744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45993.554765740744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45993.554765740744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45993.554765740744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45993.554765740744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45993.554765740744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45993.554765740744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45993.554765740744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45993.554765740744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45993.554765740744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45993.554765740744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45993.554765740744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45993.554765740744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45993.554765740744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45993.554765740744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45993.554765740744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45993.554765740744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45993.554765740744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45993.554765740744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45993.554765740744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45993.554765740744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45993.554765740744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45993.554765740744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45993.554765740744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45993.554765740744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45993.554765740744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45993.554765740744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45993.554765740744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45993.554765740744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45993.554765740744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45993.554765740744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45993.554765740744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45993.554765740744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45993.554765740744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45993.554765740744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45993.554765740744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45993.554765740744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45993.554765740744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45993.554765740744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45993.554765740744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45993.554765740744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45993.554765740744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45993.554765740744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45993.554765740744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168.55492777778272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9.1673467592627276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0.11500879630330019</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45993.554765740744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45993.554765740744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45993.554765740744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45993.554765740744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45993.554765740744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45993.554765740744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45993.554765740744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45993.554765740744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45993.554765740744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45993.554765740744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45993.554765740744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45993.554765740744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45993.554765740744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45993.554765740744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45993.554765740744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45993.554765740744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45993.554765740744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45993.554765740744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45993.554765740744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45993.554765740744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45993.554765740744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45993.554765740744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45993.554765740744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45993.554765740744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45993.554765740744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45993.554765740744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45993.554765740744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45993.554765740744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45993.554765740744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45993.554765740744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45993.554765740744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45993.554765740744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45993.554765740744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45993.554765740744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45993.554765740744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45993.554765740744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45993.554765740744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45993.554765740744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45993.554765740744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45993.554765740744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45993.554765740744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45993.554765740744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45993.554765740744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45993.554765740744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45993.554765740744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45993.554765740744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45993.554765740744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45993.554765740744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45993.554765740744</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45993.554765740744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45993.554765740744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45993.554765740744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45993.554765740744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45993.554765740744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45993.554765740744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45993.554765740744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45993.554765740744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45993.554765740744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45993.554765740744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45993.554765740744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45993.554765740744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45993.554765740744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45993.554765740744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45993.554765740744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45993.554765740744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45993.554765740744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45993.554765740744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45993.554765740744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45993.554765740744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45993.554765740744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45993.554765740744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45993.554765740744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45993.554765740744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45993.554765740744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45993.554765740744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45993.554765740744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45993.554765740744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45993.554765740744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45993.554765740744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45993.554765740744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45993.554765740744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45993.554765740744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45993.554765740744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45993.554765740744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45993.554765740744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45993.554765740744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45993.554765740744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45993.554765740744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45993.554765740744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45993.554765740744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45993.554765740744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45993.554765740744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45993.554765740744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45993.554765740744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45993.554765740744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45993.554765740744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45993.554765740744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45993.554765740744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45993.554765740744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45993.554765740744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45993.554765740744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45993.554765740744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45993.554765740744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45993.554765740744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45993.554765740744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45993.554765740744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45993.554765740744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45993.554765740744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45993.554765740744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45993.554765740744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45993.554765740744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45993.554765740744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45993.554765740744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45993.554765740744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45993.554765740744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45993.554765740744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45993.554765740744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45993.554765740744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45993.554765740744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45993.554765740744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45993.554765740744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45993.554765740744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45993.554765740744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45993.554765740744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45993.554765740744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45993.554765740744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45993.554765740744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45993.554765740744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45993.554765740744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45993.554765740744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45993.554765740744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45993.554765740744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45993.554765740744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45993.554765740744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45993.554765740744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45993.554765740744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45993.554765740744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45993.554765740744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45993.554765740744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45993.554765740744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45993.554765740744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45993.554765740744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45993.554765740744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45993.554765740744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45993.554765740744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45993.554765740744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45993.554765740744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45993.554765740744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45993.554765740744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45993.554765740744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45993.554765740744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45993.554765740744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45993.554765740744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45993.554765740744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45993.554765740744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45993.554765740744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45993.554765740744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45993.554765740744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45993.554765740744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45993.554765740744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45993.554765740744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45993.554765740744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45993.554765740744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45993.554765740744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45993.554765740744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45993.554765740744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45993.554765740744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45993.554765740744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45993.554765740744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45993.554765740744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45993.554765740744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45993.554765740744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45993.554765740744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45993.554765740744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45993.554765740744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45993.554765740744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45993.554765740744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45993.554765740744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45993.554765740744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45993.554765740744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45993.554765740744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45993.554765740744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45993.554765740744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45993.554765740744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45993.554765740744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45993.554765740744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45993.554765740744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45993.554765740744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45993.554765740744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45993.554765740744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45993.554765740744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45993.554765740744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45993.554765740744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45993.554765740744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45993.554765740744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45993.554765740744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45993.554765740744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45993.554765740744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45993.554765740744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45993.554765740744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45993.554765740744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45993.554765740744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45993.554765740744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45993.554765740744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45993.554765740744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45993.554765740744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45993.554765740744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45993.554765740744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45993.554765740744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45993.554765740744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45993.554765740744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45993.554765740744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45993.554765740744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45993.554765740744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45993.554765740744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45993.554765740744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45993.554765740744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45993.554765740744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45993.554765740744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45993.554765740744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45993.554765740744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45993.554765740744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45993.554765740744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45993.554765740744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45993.554765740744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45993.554765740744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45993.554765740744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45993.554765740744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45993.554765740744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45993.554765740744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45993.554765740744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45993.554765740744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45993.554765740744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45993.554765740744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45993.554765740744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45993.554765740744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45993.554765740744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45993.554765740744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45993.554765740744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45993.554765740744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45993.554765740744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45993.554765740744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45993.554765740744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45993.554765740744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45993.554765740744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45993.554765740744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45993.554765740744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45993.554765740744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45993.554765740744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45993.554765740744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45993.554765740744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45993.554765740744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45993.554765740744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45993.554765740744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45993.554765740744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45993.554765740744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45993.554765740744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45993.554765740744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45993.554765740744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45993.554765740744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45993.554765740744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45993.554765740744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45993.554765740744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45993.554765740744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45993.554765740744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45993.554765740744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45993.554765740744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45993.554765740744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45993.554765740744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45993.554765740744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45993.554765740744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45993.554765740744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45993.554765740744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45993.554765740744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45993.554765740744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45993.554765740744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45993.554765740744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45993.554765740744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45993.554765740744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45993.554765740744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45993.554765740744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45993.554765740744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45993.554765740744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45993.554765740744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45993.554765740744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45993.554765740744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45993.554765740744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45993.554765740744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45993.554765740744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45993.554765740744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45993.554765740744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45993.554765740744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45993.554765740744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45993.554765740744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45993.554765740744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45993.554765740744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45993.554765740744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45993.554765740744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45993.554765740744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45993.554765740744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45993.554765740744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45993.554765740744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45993.554765740744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45993.554765740744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45993.554765740744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45993.554765740744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45993.554765740744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45993.554765740744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45993.554765740744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45993.554765740744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45993.554765740744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45993.554765740744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45993.554765740744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45993.554765740744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45993.554765740744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45993.554765740744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45993.554765740744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45993.554765740744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45993.554765740744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45993.554765740744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45993.554765740744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45993.554765740744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45993.554765740744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45993.554765740744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45993.554765740744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45993.554765740744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45993.554765740744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45993.554765740744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45993.554765740744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45993.554765740744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45993.554765740744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45993.554765740744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45993.554765740744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45993.554765740744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45993.554765740744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45993.554765740744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45993.554765740744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45993.554765740744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45993.554765740744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45993.554765740744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45993.554765740744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45993.554765740744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45993.554765740744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45993.554765740744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45993.554765740744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45993.554765740744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45993.554765740744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45993.554765740744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45993.554765740744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45993.554765740744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45993.554765740744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45993.554765740744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45993.554765740744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45993.554765740744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45993.554765740744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45993.554765740744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45993.554765740744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45993.554765740744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45993.554765740744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45993.554765740744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45993.554765740744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45993.554765740744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45993.554765740744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45993.554765740744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45993.554765740744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45993.554765740744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45993.554765740744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45993.554765740744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45993.554765740744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45993.554765740744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45993.554765740744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45993.554765740744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45993.554765740744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45993.554765740744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45993.554765740744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45993.554765740744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45993.554765740744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45993.554765740744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45993.554765740744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45993.554765740744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45993.554765740744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45993.554765740744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45993.554765740744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45993.554765740744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45993.554765740744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45993.554765740744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45993.554765740744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45993.554765740744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45993.554765740744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45993.554765740744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45993.554765740744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45993.554765740744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45993.554765740744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45993.554765740744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45993.554765740744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45993.554765740744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45993.554765740744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45993.554765740744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45993.554765740744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45993.554765740744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45993.554765740744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45993.554765740744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45993.554765740744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45993.554765740744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45993.554765740744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45993.554765740744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45993.554765740744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45993.554765740744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45993.554765740744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45993.554765740744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45993.554765740744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45993.554765740744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45993.554765740744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45993.554765740744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45993.554765740744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45993.554765740744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45993.554765740744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45993.554765740744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45993.554765740744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45993.554765740744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45993.554765740744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45993.554765740744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45993.554765740744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45993.554765740744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45993.554765740744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45993.554765740744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45993.554765740744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45993.554765740744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45993.554765740744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45993.554765740744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45993.554765740744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45993.554765740744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45993.554765740744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45993.554765740744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45993.554765740744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45993.554765740744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45993.554765740744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45993.554765740744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45993.554765740744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45993.554765740744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45993.554765740744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45993.554765740744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45993.554765740744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45993.554765740744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45993.554765740744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45993.554765740744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45993.554765740744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45993.554765740744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45993.554765740744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45993.554765740744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45993.554765740744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45993.554765740744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45993.554765740744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45993.554765740744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45993.554765740744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45993.554765740744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45993.554765740744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45993.554765740744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45993.554765740744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45993.554765740744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45993.554765740744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45993.554765740744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45993.554765740744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45993.554765740744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45993.554765740744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45993.554765740744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45993.554765740744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45993.554765740744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45993.554765740744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45993.554765740744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45993.554765740744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45993.554765740744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45993.554765740744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45993.554765740744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45993.554765740744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45993.554765740744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45993.554765740744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45993.554765740744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45993.554765740744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45993.554765740744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45993.554765740744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45993.554765740744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45993.554765740744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45993.554765740744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45993.554765740744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45993.554765740744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45993.554765740744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45993.554765740744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45993.554765740744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45993.554765740744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45993.554765740744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45993.554765740744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45993.554765740744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45993.554765740744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45993.554765740744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45993.554765740744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45993.554765740744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45993.554765740744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45993.554765740744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45993.554765740744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45993.554765740744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45993.554765740744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45993.554765740744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45993.554765740744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45993.554765740744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45993.554765740744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45993.554765740744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45993.554765740744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45993.554765740744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45993.554765740744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45993.554765740744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45993.554765740744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45993.554765740744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45993.554765740744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45993.554765740744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45993.554765740744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45993.554765740744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45993.554765740744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45993.554765740744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45993.554765740744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45993.554765740744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45993.554765740744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45993.554765740744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45993.554765740744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45993.554765740744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45993.554765740744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45993.554765740744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45993.554765740744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45993.554765740744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45993.554765740744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45993.554765740744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45993.554765740744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45993.554765740744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45993.554765740744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45993.554765740744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45993.554765740744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45993.554765740744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45993.554765740744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45993.554765740744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45993.554765740744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45993.554765740744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45993.554765740744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45993.554765740744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45993.554765740744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45993.554765740744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45993.554765740744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45993.554765740744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45993.554765740744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45993.554765740744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45993.554765740744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45993.554765740744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45993.554765740744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45993.554765740744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45993.554765740744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45993.554765740744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45993.554765740744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45993.554765740744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45993.554765740744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45993.554765740744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45993.554765740744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45993.554765740744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45993.554765740744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45993.554765740744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45993.554765740744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45993.554765740744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45993.554765740744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45993.554765740744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45993.554765740744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45993.554765740744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45993.554765740744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45993.554765740744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45993.554765740744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45993.554765740744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45993.554765740744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45993.554765740744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45993.554765740744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45993.554765740744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45993.554765740744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45993.554765740744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45993.554765740744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45993.554765740744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45993.554765740744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45993.554765740744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45993.554765740744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45993.554765740744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45993.554765740744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45993.554765740744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45993.554765740744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45993.554765740744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45993.554765740744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45993.554765740744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45993.554765740744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45993.554765740744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45993.554765740744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45993.554765740744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45993.554765740744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45993.554765740744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45993.554765740744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45993.554765740744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45993.554765740744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45993.554765740744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45993.554765740744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45993.554765740744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45993.554765740744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45993.554765740744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45993.554765740744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45993.554765740744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45993.554765740744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45993.554765740744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45993.554765740744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45993.554765740744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45993.554765740744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45993.554765740744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45993.554765740744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45993.554765740744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45993.554765740744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45993.554765740744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45993.554765740744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45993.554765740744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45993.554765740744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45993.554765740744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45993.554765740744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45993.554765740744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45993.554765740744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45993.554765740744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45993.554765740744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45993.554765740744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45993.554765740744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45993.554765740744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45993.554765740744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45993.554765740744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45993.554765740744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45993.554765740744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45993.554765740744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45993.554765740744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45993.554765740744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45993.554765740744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45993.554765740744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45993.554765740744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45993.554765740744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45993.554765740744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45993.554765740744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45993.554765740744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45993.554765740744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45993.554765740744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45993.554765740744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45993.554765740744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45993.554765740744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45993.554765740744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45993.554765740744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45993.554765740744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45993.554765740744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45993.554765740744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45993.554765740744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45993.554765740744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45993.554765740744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45993.554765740744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45993.554765740744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45993.554765740744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45993.554765740744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45993.554765740744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45993.554765740744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45993.554765740744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45993.554765740744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45993.554765740744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45993.554765740744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45993.554765740744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45993.554765740744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45993.554765740744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45993.554765740744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45993.554765740744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45993.554765740744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45993.554765740744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45993.554765740744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45993.554765740744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45993.554765740744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45993.554765740744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45993.554765740744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45993.554765740744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45993.554765740744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45993.554765740744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45993.554765740744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45993.554765740744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45993.554765740744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45993.554765740744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45993.554765740744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45993.554765740744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45993.554765740744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45993.554765740744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45993.554765740744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45993.554765740744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45993.554765740744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45993.554765740744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45993.554765740744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45993.554765740744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45993.554765740744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45993.554765740744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45993.554765740744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45993.554765740744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45993.554765740744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45993.554765740744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45993.554765740744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45993.554765740744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45993.554765740744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45993.554765740744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45993.554765740744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45993.554765740744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45993.554765740744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45993.554765740744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45993.554765740744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45993.554765740744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45993.554765740744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45993.554765740744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45993.554765740744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45993.554765740744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45993.554765740744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45993.554765740744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45993.554765740744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45993.554765740744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45993.554765740744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45993.554765740744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45993.554765740744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45993.554765740744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45993.554765740744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45993.554765740744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45993.554765740744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45993.554765740744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45993.554765740744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45993.554765740744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45993.554765740744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45993.554765740744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45993.554765740744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45993.554765740744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45993.554765740744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45993.554765740744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45993.554765740744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45993.554765740744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45993.554765740744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45993.554765740744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45993.554765740744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45993.554765740744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45993.554765740744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45993.554765740744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45993.554765740744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45993.554765740744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45993.554765740744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45993.554765740744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45993.554765740744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45993.554765740744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45993.554765740744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45993.554765740744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45993.554765740744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45993.554765740744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45993.554765740744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45993.554765740744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45993.554765740744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45993.554765740744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45993.554765740744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45993.554765740744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45993.554765740744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45993.554765740744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45993.554765740744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45993.554765740744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45993.554765740744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45993.554765740744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45993.554765740744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45993.554765740744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45993.554765740744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45993.554765740744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45993.554765740744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45993.554765740744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45993.554765740744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45993.554765740744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45993.554765740744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45993.554765740744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45993.554765740744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45993.554765740744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45993.554765740744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45993.554765740744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45993.554765740744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45993.554765740744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45993.554765740744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45993.554765740744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45993.554765740744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45993.554765740744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45993.554765740744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45993.554765740744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45993.554765740744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45993.554765740744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45993.554765740744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45993.554765740744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45993.554765740744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45993.554765740744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45993.554765740744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45993.554765740744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45993.554765740744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45993.554765740744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45993.554765740744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45993.554765740744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45993.554765740744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45993.554765740744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45993.554765740744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45993.554765740744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45993.554765740744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45993.554765740744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45993.554765740744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45993.554765740744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45993.554765740744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45993.554765740744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45993.554765740744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45993.554765740744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45993.554765740744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45993.554765740744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45993.554765740744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45993.554765740744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45993.554765740744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45993.554765740744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45993.554765740744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45993.554765740744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45993.554765740744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45993.554765740744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45993.554765740744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45993.554765740744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45993.554765740744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45993.554765740744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45993.554765740744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45993.554765740744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45993.554765740744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45993.554765740744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45993.554765740744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45993.554765740744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45993.554765740744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45993.554765740744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45993.554765740744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45993.554765740744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45993.554765740744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45993.554765740744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45993.554765740744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45993.554765740744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45993.554765740744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45993.554765740744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45993.554765740744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45993.554765740744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45993.554765740744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45993.554765740744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45993.554765740744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45993.554765740744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45993.554765740744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45993.554765740744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45993.554765740744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45993.554765740744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45993.554765740744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45993.554765740744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45993.554765740744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45993.554765740744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45993.554765740744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45993.554765740744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45993.554765740744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45993.554765740744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45993.554765740744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45993.554765740744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45993.554765740744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45993.554765740744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45993.554765740744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45993.554765740744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45993.554765740744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45993.554765740744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45993.554765740744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45993.554765740744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45993.554765740744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45993.554765740744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45993.554765740744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45993.554765740744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45993.554765740744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45993.554765740744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45993.554765740744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45993.554765740744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45993.554765740744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45993.554765740744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45993.554765740744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45993.554765740744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45993.554765740744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45993.554765740744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45993.554765740744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45993.554765740744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45993.554765740744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45993.554765740744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45993.554765740744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45993.554765740744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45993.554765740744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45993.554765740744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45993.554765740744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45993.554765740744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45993.554765740744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45993.554765740744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45993.554765740744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45993.554765740744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45993.554765740744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45993.554765740744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45993.554765740744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45993.554765740744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45993.554765740744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45993.554765740744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45993.554765740744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45993.554765740744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45993.554765740744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45993.554765740744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45993.554765740744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45993.554765740744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45993.554765740744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45993.554765740744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45993.554765740744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45993.554765740744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45993.554765740744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45993.554765740744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45993.554765740744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45993.554765740744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45993.554765740744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45993.554765740744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45993.554765740744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45993.554765740744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45993.554765740744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45993.554765740744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45993.554765740744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45993.554765740744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45993.554765740744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45993.554765740744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45993.554765740744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45993.554765740744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45993.554765740744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45993.554765740744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45993.554765740744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45993.554765740744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45993.554765740744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45993.554765740744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45993.554765740744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45993.554765740744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45993.554765740744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45993.554765740744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45993.554765740744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45993.554765740744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45993.554765740744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45993.554765740744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45993.554765740744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45993.554765740744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45993.554765740744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45993.554765740744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45993.554765740744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45993.554765740744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45993.554765740744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45993.554765740744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45993.554765740744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45993.554765740744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45993.554765740744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45993.554765740744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45993.554765740744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45993.554765740744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45993.554765740744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45993.554765740744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45993.554765740744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45993.554765740744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45993.554765740744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45993.554765740744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45993.554765740744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45993.554765740744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45993.554765740744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45993.554765740744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45993.554765740744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45993.554765740744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45993.554765740744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45993.554765740744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45993.554765740744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45993.554765740744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45993.554765740744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45993.554765740744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45993.554765740744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45993.554765740744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45993.554765740744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45993.554765740744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45993.554765740744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45993.554765740744</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290.07404814814799</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45993.554765740744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45993.554765740744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45993.554765740744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45993.554765740744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45993.554765740744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45993.554765740744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45993.554765740744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45993.554765740744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45993.554765740744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45993.554765740744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45993.554765740744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45993.554765740744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45993.554765740744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45993.554765740744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45993.554765740744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45993.554765740744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45993.554765740744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45993.554765740744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45993.554765740744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45993.554765740744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45993.554765740744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45993.554765740744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45993.554765740744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45993.554765740744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45993.554765740744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45993.554765740744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45993.554765740744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45993.554765740744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45993.554765740744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45993.554765740744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45993.554765740744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45993.554765740744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45993.554765740744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45993.554765740744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45993.554765740744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45993.554765740744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45993.554765740744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45993.554765740744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45993.554765740744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45993.554765740744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45993.554765740744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45993.554765740744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45993.554765740744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45993.554765740744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45993.554765740744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45993.554765740744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45993.554765740744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45993.554765740744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45993.554765740744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45993.554765740744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45993.554765740744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45993.554765740744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45993.554765740744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45993.554765740744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45993.554765740744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45993.554765740744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45993.554765740744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45993.554765740744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45993.554765740744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45993.554765740744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45993.554765740744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45993.554765740744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45993.554765740744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45993.554765740744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45993.554765740744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45993.554765740744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45993.554765740744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45993.554765740744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45993.554765740744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45993.554765740744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45993.554765740744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45993.554765740744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45993.554765740744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45993.554765740744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45993.554765740744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45993.554765740744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45993.554765740744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45993.554765740744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45993.554765740744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45993.554765740744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45993.554765740744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45993.554765740744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45993.554765740744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45993.554765740744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45993.554765740744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45993.554765740744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45993.554765740744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45993.554765740744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45993.554765740744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45993.554765740744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45993.554765740744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45993.554765740744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45993.554765740744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45993.554765740744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45993.554765740744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45993.554765740744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45993.554765740744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45993.554765740744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45993.554765740744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45993.554765740744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45993.554765740744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45993.554765740744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45993.554765740744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45993.554765740744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45993.554765740744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45993.554765740744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45993.554765740744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45993.554765740744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45993.554765740744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45993.554765740744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45993.554765740744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45993.554765740744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45993.554765740744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45993.554765740744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45993.554765740744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45993.554765740744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45993.554765740744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45993.554765740744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45993.554765740744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45993.554765740744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45993.554765740744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45993.554765740744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45993.554765740744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45993.554765740744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45993.554765740744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45993.554765740744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45993.554765740744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45993.554765740744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45993.554765740744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45993.554765740744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45993.554765740744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45993.554765740744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45993.554765740744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45993.554765740744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45993.554765740744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45993.554765740744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45993.554765740744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45993.554765740744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45993.554765740744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45993.554765740744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45993.554765740744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45993.554765740744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45993.554765740744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45993.554765740744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45993.554765740744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45993.554765740744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45993.554765740744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45993.554765740744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45993.554765740744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45993.554765740744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45993.554765740744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45993.554765740744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45993.554765740744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45993.554765740744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45993.554765740744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45993.554765740744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45993.554765740744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45993.554765740744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45993.554765740744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45993.554765740744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45993.554765740744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45993.554765740744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45993.554765740744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45993.554765740744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45993.554765740744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45993.554765740744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45993.554765740744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45993.554765740744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45993.554765740744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45993.554765740744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45993.554765740744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45993.554765740744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45993.554765740744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45993.554765740744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45993.554765740744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45993.554765740744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45993.554765740744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45993.554765740744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45993.554765740744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45993.554765740744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45993.554765740744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45993.554765740744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45993.554765740744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45993.554765740744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45993.554765740744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45993.554765740744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45993.554765740744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45993.554765740744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45993.554765740744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45993.554765740744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45993.554765740744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45993.554765740744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45993.554765740744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45993.554765740744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45993.554765740744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45993.554765740744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45993.554765740744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45993.554765740744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45993.554765740744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45993.554765740744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45993.554765740744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45993.554765740744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45993.554765740744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45993.554765740744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45993.554765740744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45993.554765740744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45993.554765740744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45993.554765740744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45993.554765740744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45993.554765740744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45993.554765740744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45993.554765740744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45993.554765740744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45993.554765740744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45993.554765740744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45993.554765740744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45993.554765740744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45993.554765740744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45993.554765740744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45993.554765740744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45993.554765740744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45993.554765740744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45993.554765740744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45993.554765740744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45993.554765740744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45993.554765740744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45993.554765740744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45993.554765740744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45993.554765740744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45993.554765740744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45993.554765740744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45993.554765740744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45993.554765740744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45993.554765740744</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101.72270555555588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67.365888425927551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44.893654629631783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12.181467129630619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0.15865462963120081</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9.8353703710017726E-2</v>
      </c>
      <c r="H7" s="38">
        <v>45993.450636574074</v>
      </c>
      <c r="I7" s="37" t="str">
        <f>IFERROR(VLOOKUP(D7,DB!A:F,6,0),"")</f>
        <v>SCECO</v>
      </c>
      <c r="J7" s="37" t="str">
        <f>IFERROR(VLOOKUP(D7,DB!A:G,7,0),"")</f>
        <v>Dead</v>
      </c>
      <c r="K7" s="37" t="s">
        <v>39207</v>
      </c>
      <c r="L7" s="37" t="str">
        <f>IFERROR(VLOOKUP(D7,DB!A:I,9,0),"")</f>
        <v>Latis</v>
      </c>
    </row>
    <row r="8" spans="1:13">
      <c r="A8" s="37" t="s">
        <v>39208</v>
      </c>
      <c r="B8" s="37" t="str">
        <f>IFERROR(VLOOKUP(D8,DB!A:K,11,0),"")</f>
        <v>R5</v>
      </c>
      <c r="C8" s="37">
        <v>1</v>
      </c>
      <c r="D8" s="37" t="s">
        <v>38438</v>
      </c>
      <c r="E8" s="37" t="s">
        <v>39106</v>
      </c>
      <c r="F8" s="38">
        <v>45993.533564814818</v>
      </c>
      <c r="G8" s="135">
        <f ca="1">IFERROR(NOW()-F8,"")</f>
        <v>2.1200925926677883E-2</v>
      </c>
      <c r="H8" s="38">
        <v>45993.527754629627</v>
      </c>
      <c r="I8" s="37" t="str">
        <f>IFERROR(VLOOKUP(D8,DB!A:F,6,0),"")</f>
        <v>Generator-SG</v>
      </c>
      <c r="J8" s="37" t="str">
        <f>IFERROR(VLOOKUP(D8,DB!A:G,7,0),"")</f>
        <v>Haj Removal</v>
      </c>
      <c r="K8" s="37" t="s">
        <v>39209</v>
      </c>
      <c r="L8" s="37" t="str">
        <f>IFERROR(VLOOKUP(D8,DB!A:I,9,0),"")</f>
        <v>Latis</v>
      </c>
    </row>
    <row r="9" spans="1:13">
      <c r="A9" s="37"/>
      <c r="B9" s="37" t="str">
        <f>IFERROR(VLOOKUP(D9,DB!A:K,11,0),"")</f>
        <v/>
      </c>
      <c r="C9" s="37"/>
      <c r="D9" s="37"/>
      <c r="E9" s="37"/>
      <c r="F9" s="38"/>
      <c r="G9" s="135">
        <f ca="1">IFERROR(NOW()-F9,"")</f>
        <v>45993.554765740744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45993.554765740744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45993.554765740744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45993.554765740744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45993.554765740744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45993.554765740744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45993.554765740744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45993.554765740744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45993.554765740744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45993.554765740744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45993.554765740744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45993.554765740744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45993.554765740744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45993.554765740744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45993.554765740744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45993.554765740744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45993.554765740744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45993.554765740744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45993.554765740744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45993.554765740744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45993.554765740744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45993.554765740744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45993.554765740744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45993.554765740744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45993.554765740744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45993.554765740744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45993.554765740744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45993.554765740744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45993.554765740744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45993.554765740744</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45993.554765740744</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45993.554765740744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45993.554765740744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45993.554765740744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45993.554765740744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45993.554765740744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45993.554765740744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45993.554765740744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45993.554765740744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45993.554765740744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45993.554765740744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45993.554765740744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45993.554765740744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45993.554765740744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45993.554765740744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45993.554765740744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45993.554765740744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45993.554765740744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45993.554765740744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45993.554765740744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45993.554765740744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45993.554765740744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45993.554765740744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45993.554765740744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45993.554765740744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45993.554765740744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45993.554765740744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45993.554765740744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45993.554765740744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45993.554765740744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45993.554765740744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45993.554765740744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45993.554765740744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45993.554765740744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45993.554765740744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45993.554765740744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45993.554765740744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45993.554765740744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45993.554765740744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45993.554765740744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45993.554765740744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45993.554765740744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45993.554765740744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45993.554765740744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45993.554765740744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45993.554765740744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45993.554765740744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45993.554765740744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45993.554765740744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45993.554765740744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45993.554765740744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45993.554765740744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45993.554765740744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45993.554765740744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45993.554765740744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45993.554765740744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45993.554765740744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45993.554765740744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45993.554765740744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45993.554765740744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45993.554765740744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45993.554765740744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45993.554765740744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45993.554765740744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45993.554765740744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45993.554765740744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45993.554765740744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45993.554765740744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45993.554765740744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45993.554765740744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45993.554765740744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45993.554765740744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45993.554765740744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45993.554765740744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45993.554765740744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45993.554765740744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45993.554765740744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45993.554765740744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45993.554765740744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45993.554765740744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45993.554765740744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45993.554765740744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45993.554765740744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45993.554765740744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45993.554765740744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45993.554765740744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45993.554765740744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45993.554765740744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45993.554765740744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45993.554765740744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45993.554765740744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45993.554765740744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45993.554765740744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45993.554765740744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45993.554765740744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45993.554765740744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45993.554765740744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45993.554765740744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45993.554765740744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45993.554765740744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45993.554765740744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45993.554765740744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45993.554765740744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45993.554765740744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45993.554765740744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45993.554765740744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45993.554765740744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45993.554765740744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45993.554765740744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45993.554765740744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45993.554765740744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45993.554765740744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45993.554765740744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45993.554765740744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45993.554765740744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45993.554765740744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45993.554765740744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45993.554765740744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45993.554765740744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45993.554765740744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45993.554765740744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45993.554765740744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45993.554765740744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45993.554765740744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45993.554765740744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45993.554765740744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45993.554765740744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45993.554765740744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45993.554765740744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45993.554765740744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45993.554765740744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45993.554765740744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45993.554765740744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45993.554765740744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45993.554765740744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45993.554765740744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45993.554765740744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45993.554765740744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45993.554765740744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45993.554765740744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45993.554765740744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45993.554765740744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45993.554765740744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45993.554765740744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45993.554765740744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45993.554765740744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45993.554765740744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45993.554765740744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45993.554765740744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45993.554765740744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45993.554765740744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45993.554765740744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45993.554765740744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45993.554765740744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45993.554765740744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45993.554765740744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45993.554765740744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45993.554765740744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45993.554765740744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45993.554765740744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45993.554765740744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45993.554765740744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45993.554765740744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45993.554765740744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45993.554765740744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45993.554765740744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45993.554765740744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45993.554765740744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45993.554765740744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45993.554765740744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45993.554765740744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45993.554765740744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45993.554765740744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45993.554765740744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45993.554765740744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45993.554765740744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45993.554765740744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45993.554765740744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45993.554765740744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45993.554765740744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45993.554765740744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45993.554765740744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45993.554765740744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45993.554765740744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45993.554765740744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45993.554765740744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45993.554765740744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45993.554765740744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45993.554765740744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45993.554765740744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45993.554765740744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45993.554765740744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45993.554765740744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45993.554765740744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45993.554765740744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45993.554765740744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45993.554765740744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45993.554765740744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45993.554765740744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45993.554765740744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45993.554765740744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45993.554765740744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45993.554765740744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45993.554765740744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45993.554765740744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45993.554765740744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45993.554765740744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45993.554765740744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45993.554765740744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45993.554765740744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45993.554765740744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45993.554765740744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45993.554765740744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45993.554765740744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45993.554765740744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45993.554765740744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45993.554765740744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45993.554765740744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45993.554765740744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45993.554765740744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45993.554765740744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45993.554765740744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45993.554765740744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45993.554765740744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45993.554765740744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45993.554765740744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45993.554765740744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45993.554765740744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45993.554765740744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45993.554765740744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45993.554765740744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45993.554765740744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45993.554765740744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45993.554765740744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45993.554765740744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45993.554765740744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45993.554765740744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45993.554765740744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45993.554765740744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45993.554765740744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45993.554765740744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45993.554765740744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45993.554765740744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45993.554765740744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45993.554765740744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45993.554765740744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45993.554765740744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45993.554765740744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45993.554765740744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45993.554765740744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45993.554765740744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45993.554765740744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45993.554765740744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45993.554765740744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45993.554765740744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45993.554765740744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45993.554765740744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45993.554765740744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45993.554765740744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45993.554765740744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45993.554765740744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45993.554765740744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45993.554765740744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45993.554765740744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45993.554765740744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45993.554765740744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45993.554765740744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45993.554765740744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45993.554765740744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45993.554765740744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45993.554765740744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45993.554765740744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45993.554765740744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45993.554765740744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45993.554765740744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45993.554765740744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45993.554765740744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45993.554765740744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45993.554765740744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45993.554765740744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45993.554765740744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45993.554765740744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45993.554765740744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45993.554765740744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45993.554765740744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45993.554765740744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45993.554765740744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45993.554765740744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45993.554765740744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45993.554765740744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45993.554765740744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45993.554765740744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45993.554765740744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45993.554765740744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45993.554765740744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45993.554765740744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45993.554765740744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45993.554765740744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45993.554765740744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45993.554765740744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45993.554765740744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45993.554765740744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45993.554765740744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45993.554765740744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45993.554765740744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45993.554765740744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45993.554765740744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45993.554765740744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45993.554765740744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45993.554765740744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45993.554765740744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45993.554765740744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45993.554765740744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45993.554765740744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45993.554765740744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45993.554765740744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45993.554765740744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45993.554765740744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45993.554765740744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45993.554765740744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45993.554765740744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45993.554765740744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45993.554765740744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45993.554765740744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45993.554765740744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45993.554765740744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45993.554765740744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45993.554765740744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45993.554765740744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45993.554765740744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45993.554765740744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45993.554765740744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45993.554765740744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45993.554765740744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45993.554765740744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45993.554765740744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45993.554765740744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45993.554765740744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45993.554765740744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45993.554765740744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45993.554765740744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45993.554765740744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45993.554765740744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45993.554765740744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45993.554765740744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45993.554765740744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45993.554765740744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45993.554765740744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45993.554765740744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45993.554765740744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45993.554765740744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45993.554765740744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45993.554765740744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45993.554765740744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45993.554765740744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45993.554765740744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45993.554765740744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45993.554765740744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45993.554765740744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45993.554765740744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45993.554765740744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45993.554765740744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45993.554765740744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45993.554765740744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45993.554765740744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45993.554765740744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45993.554765740744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45993.554765740744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45993.554765740744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45993.554765740744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45993.554765740744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45993.554765740744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45993.554765740744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45993.554765740744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45993.554765740744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45993.554765740744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45993.554765740744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45993.554765740744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45993.554765740744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45993.554765740744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45993.554765740744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45993.554765740744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45993.554765740744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45993.554765740744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45993.554765740744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45993.554765740744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45993.554765740744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45993.554765740744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45993.554765740744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45993.554765740744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45993.554765740744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45993.554765740744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45993.554765740744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45993.554765740744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45993.554765740744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45993.554765740744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45993.554765740744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45993.554765740744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45993.554765740744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45993.554765740744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45993.554765740744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45993.554765740744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45993.554765740744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45993.554765740744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45993.554765740744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45993.554765740744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45993.554765740744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45993.554765740744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45993.554765740744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45993.554765740744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45993.554765740744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45993.554765740744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45993.554765740744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45993.554765740744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45993.554765740744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45993.554765740744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45993.554765740744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45993.554765740744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45993.554765740744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45993.554765740744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45993.554765740744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45993.554765740744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45993.554765740744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45993.554765740744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45993.554765740744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45993.554765740744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45993.554765740744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45993.554765740744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45993.554765740744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45993.554765740744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45993.554765740744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45993.554765740744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45993.554765740744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45993.554765740744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45993.554765740744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45993.554765740744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45993.554765740744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45993.554765740744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45993.554765740744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45993.554765740744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45993.554765740744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45993.554765740744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45993.554765740744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45993.554765740744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45993.554765740744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45993.554765740744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45993.554765740744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45993.554765740744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45993.554765740744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45993.554765740744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45993.554765740744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45993.554765740744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45993.554765740744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45993.554765740744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45993.554765740744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45993.554765740744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45993.554765740744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45993.554765740744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45993.554765740744</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45993.554765740744</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2025-12-02T10:19:56Z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