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18" documentId="120_S{2AC9BD13-BADA-5192-A53E-5A8FF88502F6}" xr6:coauthVersionLast="47" xr6:coauthVersionMax="47" xr10:uidLastSave="{6C6536A8-0080-4D9E-ADBC-A01B26AF70F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<sst xmlns="http://schemas.openxmlformats.org/spreadsheetml/2006/main" count="181528" uniqueCount="39142">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</sst>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340.57653171296261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46003.524957638889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46003.524957638889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46003.524957638889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46003.524957638889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46003.524957638889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46003.524957638889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46003.524957638889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46003.524957638889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46003.524957638889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46003.524957638889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46003.524957638889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46003.524957638889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46003.524957638889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46003.524957638889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46003.524957638889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46003.524957638889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46003.524957638889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46003.524957638889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46003.524957638889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46003.524957638889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46003.524957638889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46003.524957638889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46003.524957638889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46003.524957638889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46003.524957638889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46003.524957638889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46003.524957638889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46003.524957638889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46003.524957638889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46003.524957638889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46003.524957638889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46003.524957638889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46003.524957638889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46003.524957638889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46003.524957638889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46003.524957638889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46003.524957638889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46003.524957638889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46003.524957638889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46003.524957638889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46003.524957638889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46003.524957638889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46003.524957638889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46003.524957638889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46003.524957638889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46003.524957638889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46003.524957638889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46003.524957638889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46003.524957638889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46003.524957638889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46003.524957638889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46003.524957638889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46003.524957638889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46003.524957638889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46003.524957638889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46003.524957638889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46003.524957638889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46003.524957638889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46003.524957638889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46003.524957638889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46003.524957638889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46003.524957638889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46003.524957638889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46003.524957638889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46003.524957638889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46003.524957638889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46003.524957638889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46003.524957638889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46003.524957638889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46003.524957638889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46003.524957638889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46003.524957638889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46003.524957638889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46003.524957638889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46003.524957638889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46003.524957638889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46003.524957638889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46003.524957638889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46003.524957638889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46003.524957638889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46003.524957638889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46003.524957638889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46003.524957638889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46003.524957638889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46003.524957638889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46003.524957638889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46003.524957638889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46003.524957638889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46003.524957638889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46003.524957638889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46003.524957638889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46003.524957638889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46003.524957638889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46003.524957638889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46003.524957638889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46003.524957638889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46003.524957638889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46003.524957638889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46003.524957638889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46003.524957638889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46003.524957638889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46003.524957638889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46003.524957638889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46003.524957638889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46003.524957638889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46003.524957638889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46003.524957638889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46003.524957638889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46003.524957638889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46003.524957638889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46003.524957638889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46003.524957638889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46003.524957638889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46003.524957638889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46003.524957638889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46003.524957638889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46003.524957638889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46003.524957638889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46003.524957638889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46003.524957638889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46003.524957638889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46003.524957638889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46003.524957638889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46003.524957638889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46003.524957638889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46003.524957638889</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DE3D8C4E-A70E-4DE2-BD90-DD5F0032D42C}"/>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178.52511967592727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19.137538657407276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6.1695756944463938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2.6930479166694568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46003.524957638889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46003.524957638889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46003.524957638889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46003.524957638889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46003.524957638889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46003.524957638889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46003.524957638889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46003.524957638889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46003.524957638889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46003.524957638889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46003.524957638889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46003.524957638889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46003.524957638889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46003.524957638889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46003.524957638889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46003.524957638889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46003.524957638889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46003.524957638889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46003.524957638889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46003.524957638889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46003.524957638889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46003.524957638889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46003.524957638889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46003.524957638889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46003.524957638889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46003.524957638889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46003.524957638889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46003.524957638889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46003.524957638889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46003.524957638889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46003.524957638889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46003.524957638889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46003.524957638889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46003.524957638889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46003.524957638889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46003.524957638889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46003.524957638889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46003.524957638889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46003.524957638889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46003.524957638889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46003.524957638889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46003.524957638889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46003.524957638889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46003.524957638889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46003.524957638889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46003.524957638889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46003.524957638889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46003.524957638889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46003.524957638889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46003.524957638889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46003.524957638889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46003.524957638889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46003.524957638889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46003.524957638889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46003.524957638889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46003.524957638889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46003.524957638889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46003.524957638889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46003.524957638889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46003.524957638889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46003.524957638889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46003.524957638889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46003.524957638889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46003.524957638889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46003.524957638889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46003.524957638889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46003.524957638889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46003.524957638889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46003.524957638889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46003.524957638889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46003.524957638889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46003.524957638889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46003.524957638889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46003.524957638889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46003.524957638889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46003.524957638889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46003.524957638889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46003.524957638889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46003.524957638889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46003.524957638889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46003.524957638889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46003.524957638889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46003.524957638889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46003.524957638889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46003.524957638889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46003.524957638889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46003.524957638889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46003.524957638889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46003.524957638889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46003.524957638889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46003.524957638889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46003.524957638889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46003.524957638889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46003.524957638889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46003.524957638889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46003.524957638889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46003.524957638889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46003.524957638889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46003.524957638889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46003.524957638889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46003.524957638889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46003.524957638889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46003.524957638889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46003.524957638889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46003.524957638889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46003.524957638889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46003.524957638889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46003.524957638889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46003.524957638889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46003.524957638889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46003.524957638889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46003.524957638889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46003.524957638889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46003.524957638889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46003.524957638889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46003.524957638889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46003.524957638889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46003.524957638889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46003.524957638889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46003.524957638889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46003.524957638889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46003.524957638889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46003.524957638889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46003.524957638889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46003.524957638889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46003.524957638889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46003.524957638889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46003.524957638889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46003.524957638889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46003.524957638889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46003.524957638889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46003.524957638889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46003.524957638889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46003.524957638889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46003.524957638889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46003.524957638889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46003.524957638889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46003.524957638889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46003.524957638889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46003.524957638889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46003.524957638889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46003.524957638889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46003.524957638889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46003.524957638889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46003.524957638889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46003.524957638889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46003.524957638889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46003.524957638889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46003.524957638889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46003.524957638889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46003.524957638889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46003.524957638889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46003.524957638889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46003.524957638889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46003.524957638889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46003.524957638889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46003.524957638889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46003.524957638889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46003.524957638889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46003.524957638889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46003.524957638889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46003.524957638889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46003.524957638889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46003.524957638889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46003.524957638889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46003.524957638889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46003.524957638889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46003.524957638889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46003.524957638889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46003.524957638889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46003.524957638889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46003.524957638889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46003.524957638889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46003.524957638889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46003.524957638889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46003.524957638889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46003.524957638889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46003.524957638889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46003.524957638889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46003.524957638889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46003.524957638889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46003.524957638889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46003.524957638889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46003.524957638889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46003.524957638889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46003.524957638889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46003.524957638889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46003.524957638889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46003.524957638889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46003.524957638889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46003.524957638889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46003.524957638889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46003.524957638889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46003.524957638889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46003.524957638889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46003.524957638889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46003.524957638889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46003.524957638889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46003.524957638889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46003.524957638889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46003.524957638889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46003.524957638889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46003.524957638889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46003.524957638889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46003.524957638889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46003.524957638889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46003.524957638889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46003.524957638889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46003.524957638889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46003.524957638889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46003.524957638889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46003.524957638889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46003.524957638889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46003.524957638889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46003.524957638889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46003.524957638889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46003.524957638889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46003.524957638889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46003.524957638889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46003.524957638889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46003.524957638889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46003.524957638889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46003.524957638889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46003.524957638889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46003.524957638889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46003.524957638889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46003.524957638889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46003.524957638889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46003.524957638889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46003.524957638889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46003.524957638889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46003.524957638889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46003.524957638889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46003.524957638889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46003.524957638889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46003.524957638889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46003.524957638889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46003.524957638889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46003.524957638889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46003.524957638889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46003.524957638889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46003.524957638889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46003.524957638889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46003.524957638889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46003.524957638889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46003.524957638889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46003.524957638889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46003.524957638889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46003.524957638889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46003.524957638889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46003.524957638889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46003.524957638889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46003.524957638889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46003.524957638889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46003.524957638889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46003.524957638889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46003.524957638889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46003.524957638889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46003.524957638889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46003.524957638889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46003.524957638889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46003.524957638889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46003.524957638889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46003.524957638889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46003.524957638889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46003.524957638889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46003.524957638889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46003.524957638889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46003.524957638889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46003.524957638889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46003.524957638889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46003.524957638889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46003.524957638889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46003.524957638889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46003.524957638889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46003.524957638889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46003.524957638889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46003.524957638889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46003.524957638889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46003.524957638889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46003.524957638889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46003.524957638889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46003.524957638889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46003.524957638889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46003.524957638889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46003.524957638889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46003.524957638889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46003.524957638889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46003.524957638889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46003.524957638889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46003.524957638889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46003.524957638889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46003.524957638889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46003.524957638889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46003.524957638889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46003.524957638889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46003.524957638889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46003.524957638889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46003.524957638889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46003.524957638889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46003.524957638889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46003.524957638889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46003.524957638889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46003.524957638889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46003.524957638889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46003.524957638889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46003.524957638889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46003.524957638889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46003.524957638889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46003.524957638889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46003.524957638889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46003.524957638889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46003.524957638889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46003.524957638889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46003.524957638889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46003.524957638889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46003.524957638889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46003.524957638889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46003.524957638889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46003.524957638889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46003.524957638889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46003.524957638889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46003.524957638889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46003.524957638889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46003.524957638889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46003.524957638889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46003.524957638889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46003.524957638889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46003.524957638889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46003.524957638889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46003.524957638889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46003.524957638889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46003.524957638889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46003.524957638889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46003.524957638889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46003.524957638889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46003.524957638889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46003.524957638889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46003.524957638889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46003.524957638889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46003.524957638889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46003.524957638889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46003.524957638889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46003.524957638889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46003.524957638889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46003.524957638889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46003.524957638889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46003.524957638889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46003.524957638889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46003.524957638889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46003.524957638889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46003.524957638889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46003.524957638889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46003.524957638889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46003.524957638889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46003.524957638889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46003.524957638889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46003.524957638889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46003.524957638889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46003.524957638889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46003.524957638889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46003.524957638889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46003.524957638889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46003.524957638889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46003.524957638889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46003.524957638889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46003.524957638889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46003.524957638889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46003.524957638889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46003.524957638889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46003.524957638889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46003.524957638889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46003.524957638889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46003.524957638889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46003.524957638889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46003.524957638889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46003.524957638889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46003.524957638889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46003.524957638889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46003.524957638889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46003.524957638889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46003.524957638889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46003.524957638889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46003.524957638889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46003.524957638889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46003.524957638889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46003.524957638889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46003.524957638889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46003.524957638889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46003.524957638889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46003.524957638889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46003.524957638889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46003.524957638889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46003.524957638889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46003.524957638889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46003.524957638889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46003.524957638889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46003.524957638889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46003.524957638889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46003.524957638889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46003.524957638889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46003.524957638889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46003.524957638889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46003.524957638889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46003.524957638889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46003.524957638889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46003.524957638889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46003.524957638889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46003.524957638889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46003.524957638889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46003.524957638889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46003.524957638889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46003.524957638889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46003.524957638889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46003.524957638889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46003.524957638889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46003.524957638889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46003.524957638889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46003.524957638889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46003.524957638889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46003.524957638889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46003.524957638889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46003.524957638889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46003.524957638889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46003.524957638889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46003.524957638889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46003.524957638889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46003.524957638889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46003.524957638889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46003.524957638889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46003.524957638889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46003.524957638889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46003.524957638889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46003.524957638889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46003.524957638889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46003.524957638889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46003.524957638889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46003.524957638889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46003.524957638889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46003.524957638889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46003.524957638889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46003.524957638889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46003.524957638889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46003.524957638889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46003.524957638889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46003.524957638889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46003.524957638889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46003.524957638889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46003.524957638889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46003.524957638889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46003.524957638889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46003.524957638889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46003.524957638889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46003.524957638889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46003.524957638889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46003.524957638889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46003.524957638889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46003.524957638889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46003.524957638889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46003.524957638889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46003.524957638889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46003.524957638889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46003.524957638889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46003.524957638889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46003.524957638889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46003.524957638889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46003.524957638889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46003.524957638889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46003.524957638889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46003.524957638889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46003.524957638889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46003.524957638889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46003.524957638889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46003.524957638889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46003.524957638889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46003.524957638889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46003.524957638889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46003.524957638889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46003.524957638889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46003.524957638889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46003.524957638889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46003.524957638889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46003.524957638889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46003.524957638889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46003.524957638889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46003.524957638889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46003.524957638889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46003.524957638889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46003.524957638889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46003.524957638889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46003.524957638889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46003.524957638889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46003.524957638889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46003.524957638889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46003.524957638889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46003.524957638889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46003.524957638889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46003.524957638889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46003.524957638889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46003.524957638889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46003.524957638889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46003.524957638889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46003.524957638889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46003.524957638889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46003.524957638889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46003.524957638889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46003.524957638889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46003.524957638889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46003.524957638889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46003.524957638889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46003.524957638889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46003.524957638889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46003.524957638889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46003.524957638889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46003.524957638889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46003.524957638889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46003.524957638889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46003.524957638889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46003.524957638889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46003.524957638889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46003.524957638889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46003.524957638889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46003.524957638889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46003.524957638889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46003.524957638889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46003.524957638889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46003.524957638889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46003.524957638889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46003.524957638889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46003.524957638889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46003.524957638889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46003.524957638889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46003.524957638889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46003.524957638889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46003.524957638889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46003.524957638889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46003.524957638889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46003.524957638889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46003.524957638889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46003.524957638889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46003.524957638889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46003.524957638889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46003.524957638889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46003.524957638889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46003.524957638889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46003.524957638889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46003.524957638889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46003.524957638889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46003.524957638889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46003.524957638889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46003.524957638889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46003.524957638889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46003.524957638889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46003.524957638889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46003.524957638889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46003.524957638889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46003.524957638889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46003.524957638889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46003.524957638889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46003.524957638889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46003.524957638889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46003.524957638889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46003.524957638889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46003.524957638889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46003.524957638889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46003.524957638889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46003.524957638889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46003.524957638889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46003.524957638889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46003.524957638889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46003.524957638889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46003.524957638889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46003.524957638889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46003.524957638889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46003.524957638889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46003.524957638889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46003.524957638889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46003.524957638889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46003.524957638889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46003.524957638889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46003.524957638889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46003.524957638889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46003.524957638889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46003.524957638889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46003.524957638889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46003.524957638889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46003.524957638889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46003.524957638889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46003.524957638889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46003.524957638889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46003.524957638889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46003.524957638889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46003.524957638889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46003.524957638889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46003.524957638889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46003.524957638889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46003.524957638889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46003.524957638889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46003.524957638889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46003.524957638889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46003.524957638889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46003.524957638889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46003.524957638889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46003.524957638889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46003.524957638889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46003.524957638889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46003.524957638889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46003.524957638889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46003.524957638889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46003.524957638889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46003.524957638889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46003.524957638889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46003.524957638889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46003.524957638889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46003.524957638889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46003.524957638889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46003.524957638889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46003.524957638889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46003.524957638889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46003.524957638889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46003.524957638889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46003.524957638889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46003.524957638889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46003.524957638889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46003.524957638889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46003.524957638889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46003.524957638889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46003.524957638889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46003.524957638889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46003.524957638889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46003.524957638889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46003.524957638889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46003.524957638889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46003.524957638889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46003.524957638889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46003.524957638889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46003.524957638889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46003.524957638889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46003.524957638889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46003.524957638889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46003.524957638889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46003.524957638889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46003.524957638889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46003.524957638889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46003.524957638889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46003.524957638889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46003.524957638889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46003.524957638889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46003.524957638889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46003.524957638889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46003.524957638889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46003.524957638889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46003.524957638889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46003.524957638889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46003.524957638889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46003.524957638889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46003.524957638889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46003.524957638889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46003.524957638889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46003.524957638889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46003.524957638889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46003.524957638889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46003.524957638889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46003.524957638889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46003.524957638889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46003.524957638889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46003.524957638889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46003.524957638889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46003.524957638889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46003.524957638889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46003.524957638889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46003.524957638889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46003.524957638889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46003.524957638889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46003.524957638889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46003.524957638889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46003.524957638889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46003.524957638889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46003.524957638889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46003.524957638889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46003.524957638889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46003.524957638889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46003.524957638889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46003.524957638889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46003.524957638889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46003.524957638889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46003.524957638889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46003.524957638889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46003.524957638889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46003.524957638889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46003.524957638889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46003.524957638889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46003.524957638889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46003.524957638889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46003.524957638889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46003.524957638889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46003.524957638889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46003.524957638889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46003.524957638889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46003.524957638889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46003.524957638889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46003.524957638889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46003.524957638889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46003.524957638889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46003.524957638889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46003.524957638889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46003.524957638889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46003.524957638889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46003.524957638889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46003.524957638889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46003.524957638889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46003.524957638889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46003.524957638889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46003.524957638889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46003.524957638889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46003.524957638889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46003.524957638889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46003.524957638889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46003.524957638889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46003.524957638889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46003.524957638889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46003.524957638889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46003.524957638889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46003.524957638889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46003.524957638889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46003.524957638889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46003.524957638889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46003.524957638889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46003.524957638889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46003.524957638889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46003.524957638889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46003.524957638889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46003.524957638889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46003.524957638889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46003.524957638889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46003.524957638889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46003.524957638889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46003.524957638889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46003.524957638889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46003.524957638889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46003.524957638889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46003.524957638889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46003.524957638889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46003.524957638889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46003.524957638889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46003.524957638889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46003.524957638889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46003.524957638889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46003.524957638889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46003.524957638889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46003.524957638889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46003.524957638889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46003.524957638889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46003.524957638889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46003.524957638889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46003.524957638889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46003.524957638889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46003.524957638889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46003.524957638889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46003.524957638889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46003.524957638889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46003.524957638889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46003.524957638889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46003.524957638889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46003.524957638889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46003.524957638889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46003.524957638889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46003.524957638889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46003.524957638889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46003.524957638889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46003.524957638889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46003.524957638889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46003.524957638889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46003.524957638889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46003.524957638889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46003.524957638889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46003.524957638889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46003.524957638889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46003.524957638889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46003.524957638889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46003.524957638889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46003.524957638889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46003.524957638889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46003.524957638889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46003.524957638889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46003.524957638889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46003.524957638889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46003.524957638889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46003.524957638889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46003.524957638889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46003.524957638889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46003.524957638889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46003.524957638889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46003.524957638889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46003.524957638889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46003.524957638889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46003.524957638889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46003.524957638889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46003.524957638889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46003.524957638889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46003.524957638889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46003.524957638889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46003.524957638889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46003.524957638889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46003.524957638889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46003.524957638889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46003.524957638889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46003.524957638889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46003.524957638889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46003.524957638889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46003.524957638889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46003.524957638889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46003.524957638889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46003.524957638889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46003.524957638889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46003.524957638889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46003.524957638889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46003.524957638889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46003.524957638889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46003.524957638889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46003.524957638889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46003.524957638889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46003.524957638889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46003.524957638889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46003.524957638889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46003.524957638889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46003.524957638889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46003.524957638889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46003.524957638889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46003.524957638889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46003.524957638889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46003.524957638889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46003.524957638889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46003.524957638889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46003.524957638889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46003.524957638889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46003.524957638889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46003.524957638889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46003.524957638889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46003.524957638889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46003.524957638889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46003.524957638889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46003.524957638889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46003.524957638889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46003.524957638889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46003.524957638889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46003.524957638889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46003.524957638889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46003.524957638889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46003.524957638889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46003.524957638889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46003.524957638889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46003.524957638889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46003.524957638889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46003.524957638889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46003.524957638889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46003.524957638889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46003.524957638889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46003.524957638889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46003.524957638889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46003.524957638889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46003.524957638889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46003.524957638889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46003.524957638889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46003.524957638889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46003.524957638889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46003.524957638889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46003.524957638889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46003.524957638889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46003.524957638889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46003.524957638889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46003.524957638889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46003.524957638889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46003.524957638889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46003.524957638889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46003.524957638889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46003.524957638889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46003.524957638889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46003.524957638889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46003.524957638889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46003.524957638889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46003.524957638889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46003.524957638889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46003.524957638889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46003.524957638889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46003.524957638889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46003.524957638889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46003.524957638889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46003.524957638889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46003.524957638889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46003.524957638889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46003.524957638889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46003.524957638889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46003.524957638889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46003.524957638889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46003.524957638889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46003.524957638889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46003.524957638889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46003.524957638889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46003.524957638889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46003.524957638889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46003.524957638889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46003.524957638889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46003.524957638889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46003.524957638889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46003.524957638889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46003.524957638889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46003.524957638889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46003.524957638889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46003.524957638889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46003.524957638889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46003.524957638889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46003.524957638889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46003.524957638889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46003.524957638889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46003.524957638889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46003.524957638889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46003.524957638889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46003.524957638889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46003.524957638889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46003.524957638889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46003.524957638889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46003.524957638889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46003.524957638889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46003.524957638889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46003.524957638889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46003.524957638889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46003.524957638889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46003.524957638889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46003.524957638889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46003.524957638889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46003.524957638889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46003.524957638889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46003.524957638889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46003.524957638889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46003.524957638889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46003.524957638889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46003.524957638889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46003.524957638889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46003.524957638889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46003.524957638889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46003.524957638889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46003.524957638889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46003.524957638889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46003.524957638889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46003.524957638889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46003.524957638889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46003.524957638889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46003.524957638889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46003.524957638889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46003.524957638889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46003.524957638889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46003.524957638889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46003.524957638889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46003.524957638889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46003.524957638889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46003.524957638889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46003.524957638889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46003.524957638889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46003.524957638889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46003.524957638889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46003.524957638889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46003.524957638889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46003.524957638889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46003.524957638889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46003.524957638889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46003.524957638889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46003.524957638889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46003.524957638889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46003.524957638889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46003.524957638889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46003.524957638889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46003.524957638889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46003.524957638889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46003.524957638889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46003.524957638889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46003.524957638889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46003.524957638889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46003.524957638889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46003.524957638889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46003.524957638889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46003.524957638889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46003.524957638889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46003.524957638889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46003.524957638889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46003.524957638889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46003.524957638889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46003.524957638889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46003.524957638889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46003.524957638889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46003.524957638889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46003.524957638889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46003.524957638889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46003.524957638889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46003.524957638889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46003.524957638889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46003.524957638889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46003.524957638889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46003.524957638889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46003.524957638889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46003.524957638889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46003.524957638889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46003.524957638889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46003.524957638889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46003.524957638889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46003.524957638889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46003.524957638889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46003.524957638889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46003.524957638889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46003.524957638889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46003.524957638889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46003.524957638889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46003.524957638889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46003.524957638889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46003.524957638889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46003.524957638889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46003.524957638889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46003.524957638889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46003.524957638889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46003.524957638889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46003.524957638889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46003.524957638889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46003.524957638889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46003.524957638889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46003.524957638889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46003.524957638889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46003.524957638889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46003.524957638889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46003.524957638889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46003.524957638889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46003.524957638889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46003.524957638889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46003.524957638889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46003.524957638889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46003.524957638889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46003.524957638889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46003.524957638889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46003.524957638889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46003.524957638889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46003.524957638889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46003.524957638889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46003.524957638889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46003.524957638889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46003.524957638889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46003.524957638889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46003.524957638889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46003.524957638889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46003.524957638889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46003.524957638889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46003.524957638889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46003.524957638889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46003.524957638889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46003.524957638889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46003.524957638889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300.04424004629254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4.7308141203684499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5.6334953704208601E-2</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46003.524957638889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46003.524957638889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46003.524957638889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46003.524957638889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46003.524957638889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46003.524957638889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46003.524957638889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46003.524957638889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46003.524957638889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46003.524957638889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46003.524957638889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46003.524957638889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46003.524957638889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46003.524957638889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46003.524957638889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46003.524957638889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46003.524957638889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46003.524957638889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46003.524957638889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46003.524957638889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46003.524957638889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46003.524957638889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46003.524957638889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46003.524957638889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46003.524957638889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46003.524957638889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46003.524957638889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46003.524957638889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46003.524957638889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46003.524957638889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46003.524957638889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46003.524957638889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46003.524957638889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46003.524957638889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46003.524957638889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46003.524957638889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46003.524957638889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46003.524957638889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46003.524957638889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46003.524957638889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46003.524957638889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46003.524957638889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46003.524957638889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46003.524957638889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46003.524957638889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46003.524957638889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46003.524957638889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46003.524957638889</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J11" sqref="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111.69289745370043</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77.3360803240721</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54.863846527776332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22.151659027775167</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6.4174692129599862</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1.4054437500017229</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60" ca="1" si="3">IFERROR(NOW()-F8,"")</f>
        <v>46003.524957638889</v>
      </c>
      <c r="H8" s="152"/>
      <c r="I8" s="151" t="str">
        <f>IFERROR(VLOOKUP(D8,[1]DB!A:F,6,0),"")</f>
        <v/>
      </c>
      <c r="J8" s="151" t="str">
        <f>IFERROR(VLOOKUP(D8,[1]DB!A:G,7,0),"")</f>
        <v/>
      </c>
      <c r="K8" s="151"/>
      <c r="L8" s="151" t="str">
        <f>IFERROR(VLOOKUP(D8,[1]DB!A:I,9,0),"")</f>
        <v/>
      </c>
      <c r="M8" s="151"/>
    </row>
    <row r="9" spans="1:13">
      <c r="A9" s="151"/>
      <c r="B9" s="151"/>
      <c r="C9" s="151"/>
      <c r="D9" s="151"/>
      <c r="E9" s="151"/>
      <c r="F9" s="152"/>
      <c r="G9" s="153">
        <f t="shared" ca="1" si="3"/>
        <v>46003.524957638889</v>
      </c>
      <c r="H9" s="152"/>
      <c r="I9" s="151"/>
      <c r="J9" s="151"/>
      <c r="K9" s="151"/>
      <c r="L9" s="151" t="str">
        <f>IFERROR(VLOOKUP(D9,[1]DB!A:I,9,0),"")</f>
        <v/>
      </c>
      <c r="M9" s="151"/>
    </row>
    <row r="10" spans="1:13">
      <c r="A10" s="151"/>
      <c r="B10" s="151" t="str">
        <f>IFERROR(VLOOKUP(D10,[1]DB!A:K,11,0),"")</f>
        <v/>
      </c>
      <c r="C10" s="151"/>
      <c r="D10" s="151"/>
      <c r="E10" s="151"/>
      <c r="F10" s="152"/>
      <c r="G10" s="153">
        <f t="shared" ca="1" si="3"/>
        <v>46003.524957638889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46003.524957638889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46003.524957638889</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46003.524957638889</v>
      </c>
      <c r="H13" s="152"/>
      <c r="I13" s="151"/>
      <c r="J13" s="151"/>
      <c r="K13" s="151"/>
      <c r="L13" s="151" t="str">
        <f>IFERROR(VLOOKUP(D13,[1]DB!A:I,9,0),"")</f>
        <v/>
      </c>
      <c r="M13" s="151"/>
    </row>
    <row r="14" spans="1:13">
      <c r="A14" s="151"/>
      <c r="B14" s="151"/>
      <c r="C14" s="151"/>
      <c r="D14" s="151"/>
      <c r="E14" s="151"/>
      <c r="F14" s="152"/>
      <c r="G14" s="153">
        <f t="shared" ca="1" si="3"/>
        <v>46003.524957638889</v>
      </c>
      <c r="H14" s="152"/>
      <c r="I14" s="151"/>
      <c r="J14" s="151"/>
      <c r="K14" s="151"/>
      <c r="L14" s="151"/>
      <c r="M14" s="151"/>
    </row>
    <row r="15" spans="1:13">
      <c r="A15" s="151"/>
      <c r="B15" s="151" t="str">
        <f>IFERROR(VLOOKUP(D15,[1]DB!A:K,11,0),"")</f>
        <v/>
      </c>
      <c r="C15" s="151"/>
      <c r="D15" s="151"/>
      <c r="E15" s="151"/>
      <c r="F15" s="152"/>
      <c r="G15" s="153">
        <f t="shared" ca="1" si="3"/>
        <v>46003.524957638889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46003.524957638889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46003.524957638889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46003.524957638889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46003.524957638889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46003.524957638889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46003.524957638889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46003.524957638889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46003.524957638889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46003.524957638889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46003.524957638889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46003.524957638889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46003.524957638889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46003.524957638889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46003.524957638889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46003.524957638889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46003.524957638889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46003.524957638889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46003.524957638889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46003.524957638889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46003.524957638889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46003.524957638889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46003.524957638889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46003.524957638889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46003.524957638889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46003.524957638889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46003.524957638889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46003.524957638889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46003.524957638889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46003.524957638889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46003.524957638889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46003.524957638889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46003.524957638889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46003.524957638889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46003.524957638889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46003.524957638889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46003.524957638889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46003.524957638889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46003.524957638889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46003.524957638889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46003.524957638889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46003.524957638889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46003.524957638889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46003.524957638889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46003.524957638889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46003.524957638889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46003.524957638889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46003.524957638889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46003.524957638889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46003.524957638889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46003.524957638889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46003.524957638889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46003.524957638889</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35929</v>
      </c>
      <c r="E2" s="136" t="s">
        <v>39106</v>
      </c>
      <c r="F2" s="116">
        <v>46003.469664351855</v>
      </c>
      <c r="G2" s="72">
        <f t="shared" ref="G2:G44" ca="1" si="0">IFERROR(NOW()-F2,"-")</f>
        <v>5.5293287034146488E-2</v>
      </c>
      <c r="H2" s="116">
        <v>46003.463703703703</v>
      </c>
      <c r="I2" s="114" t="str">
        <f>IFERROR(VLOOKUP(D2,DB!A:F,6,0),"")</f>
        <v>SCECO</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46003.524957638889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46003.524957638889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46003.524957638889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46003.524957638889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46003.524957638889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46003.524957638889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46003.524957638889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46003.524957638889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46003.524957638889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46003.524957638889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46003.524957638889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46003.524957638889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46003.524957638889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46003.524957638889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46003.524957638889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46003.524957638889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46003.524957638889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46003.524957638889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46003.524957638889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46003.524957638889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46003.524957638889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46003.524957638889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46003.524957638889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46003.524957638889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46003.524957638889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46003.524957638889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46003.524957638889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46003.524957638889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46003.524957638889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46003.524957638889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46003.524957638889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46003.524957638889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46003.524957638889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46003.524957638889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46003.524957638889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46003.524957638889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46003.524957638889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46003.524957638889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46003.524957638889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46003.524957638889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46003.524957638889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46003.524957638889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46003.524957638889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46003.524957638889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46003.524957638889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46003.524957638889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46003.524957638889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46003.524957638889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46003.524957638889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46003.524957638889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46003.524957638889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46003.524957638889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46003.524957638889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46003.524957638889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46003.524957638889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46003.524957638889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46003.524957638889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46003.524957638889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46003.524957638889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46003.524957638889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46003.524957638889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46003.524957638889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46003.524957638889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46003.524957638889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46003.524957638889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46003.524957638889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46003.524957638889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46003.524957638889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46003.524957638889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46003.524957638889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46003.524957638889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46003.524957638889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46003.524957638889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46003.524957638889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46003.524957638889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46003.524957638889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46003.524957638889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46003.524957638889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46003.524957638889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46003.524957638889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46003.524957638889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46003.524957638889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46003.524957638889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46003.524957638889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46003.524957638889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46003.524957638889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46003.524957638889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46003.524957638889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46003.524957638889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46003.524957638889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46003.524957638889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46003.524957638889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46003.524957638889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46003.524957638889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46003.524957638889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46003.524957638889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46003.524957638889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46003.524957638889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46003.524957638889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46003.524957638889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46003.524957638889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46003.524957638889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46003.524957638889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46003.524957638889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46003.524957638889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46003.524957638889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46003.524957638889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46003.524957638889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46003.524957638889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46003.524957638889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46003.524957638889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46003.524957638889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46003.524957638889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46003.524957638889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46003.524957638889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46003.524957638889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46003.524957638889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46003.524957638889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46003.524957638889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46003.524957638889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46003.524957638889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46003.524957638889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46003.524957638889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46003.524957638889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46003.524957638889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46003.524957638889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46003.524957638889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46003.524957638889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46003.524957638889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46003.524957638889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46003.524957638889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46003.524957638889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46003.524957638889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46003.524957638889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46003.524957638889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46003.524957638889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46003.524957638889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46003.524957638889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46003.524957638889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46003.524957638889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46003.524957638889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46003.524957638889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46003.524957638889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46003.524957638889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46003.524957638889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46003.524957638889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46003.524957638889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46003.524957638889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46003.524957638889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46003.524957638889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46003.524957638889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46003.524957638889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46003.524957638889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46003.524957638889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46003.524957638889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46003.524957638889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46003.524957638889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46003.524957638889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46003.524957638889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46003.524957638889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46003.524957638889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46003.524957638889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46003.524957638889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46003.524957638889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46003.524957638889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46003.524957638889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46003.524957638889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46003.524957638889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46003.524957638889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46003.524957638889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46003.524957638889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46003.524957638889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46003.524957638889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46003.524957638889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46003.524957638889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46003.524957638889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46003.524957638889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46003.524957638889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46003.524957638889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46003.524957638889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46003.524957638889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46003.524957638889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46003.524957638889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46003.524957638889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46003.524957638889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46003.524957638889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46003.524957638889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46003.524957638889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46003.524957638889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46003.524957638889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46003.524957638889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46003.524957638889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46003.524957638889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46003.524957638889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46003.524957638889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46003.524957638889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46003.524957638889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46003.524957638889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46003.524957638889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46003.524957638889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46003.524957638889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46003.524957638889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46003.524957638889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46003.524957638889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46003.524957638889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46003.524957638889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46003.524957638889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46003.524957638889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46003.524957638889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46003.524957638889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46003.524957638889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46003.524957638889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46003.524957638889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46003.524957638889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46003.524957638889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46003.524957638889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46003.524957638889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46003.524957638889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46003.524957638889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46003.524957638889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46003.524957638889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46003.524957638889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46003.524957638889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46003.524957638889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46003.524957638889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46003.524957638889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46003.524957638889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46003.524957638889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46003.524957638889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46003.524957638889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46003.524957638889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46003.524957638889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46003.524957638889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46003.524957638889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46003.524957638889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46003.524957638889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46003.524957638889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46003.524957638889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46003.524957638889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46003.524957638889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46003.524957638889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46003.524957638889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46003.524957638889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46003.524957638889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46003.524957638889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46003.524957638889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46003.524957638889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46003.524957638889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46003.524957638889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46003.524957638889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46003.524957638889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46003.524957638889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46003.524957638889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46003.524957638889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46003.524957638889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46003.524957638889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46003.524957638889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46003.524957638889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46003.524957638889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46003.524957638889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46003.524957638889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46003.524957638889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46003.524957638889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46003.524957638889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46003.524957638889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46003.524957638889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46003.524957638889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46003.524957638889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46003.524957638889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46003.524957638889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46003.524957638889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46003.524957638889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46003.524957638889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46003.524957638889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46003.524957638889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46003.524957638889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46003.524957638889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46003.524957638889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46003.524957638889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46003.524957638889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46003.524957638889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46003.524957638889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46003.524957638889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46003.524957638889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46003.524957638889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46003.524957638889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46003.524957638889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46003.524957638889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46003.524957638889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46003.524957638889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46003.524957638889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46003.524957638889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46003.524957638889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46003.524957638889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46003.524957638889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46003.524957638889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46003.524957638889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46003.524957638889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46003.524957638889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46003.524957638889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46003.524957638889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46003.524957638889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46003.524957638889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46003.524957638889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46003.524957638889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46003.524957638889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46003.524957638889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46003.524957638889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46003.524957638889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46003.524957638889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46003.524957638889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46003.524957638889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46003.524957638889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46003.524957638889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46003.524957638889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46003.524957638889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46003.524957638889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46003.524957638889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46003.524957638889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46003.524957638889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46003.524957638889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46003.524957638889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46003.524957638889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46003.524957638889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46003.524957638889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46003.524957638889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46003.524957638889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46003.524957638889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46003.524957638889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46003.524957638889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46003.524957638889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46003.524957638889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46003.524957638889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46003.524957638889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46003.524957638889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46003.524957638889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46003.524957638889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46003.524957638889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46003.524957638889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46003.524957638889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46003.524957638889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46003.524957638889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46003.524957638889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46003.524957638889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2025-12-12T09:37:48Z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