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71" documentId="120_S{2AC9BD13-BADA-5192-A53E-5A8FF88502F6}" xr6:coauthVersionLast="47" xr6:coauthVersionMax="47" xr10:uidLastSave="{941741F5-88D6-49F5-B846-6FFD7763187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<sst xmlns="http://schemas.openxmlformats.org/spreadsheetml/2006/main" count="180301" uniqueCount="39130">
  <si>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</si>
  <si>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</si>
  <si>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</si>
  <si>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</si>
  <si>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</si>
  <si>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</si>
  <si>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</si>
  <si>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</si>
  <si>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</si>
  <si>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</si>
  <si>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</si>
  <si>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</si>
  <si>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</si>
  <si>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</si>
  <si>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</si>
  <si>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</si>
  <si>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</si>
  <si>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</si>
  <si>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</si>
  <si>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</si>
  <si>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</si>
  <si>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</si>
  <si>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</si>
  <si>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</si>
  <si>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</si>
  <si>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</si>
  <si>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</si>
  <si>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</si>
  <si>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</si>
  <si>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</si>
  <si>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</si>
  <si>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</si>
  <si>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</si>
  <si>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</si>
  <si>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</si>
  <si>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</si>
  <si>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</si>
  <si>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</si>
  <si>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</si>
  <si>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</si>
  <si>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</si>
  <si>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</si>
  <si>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</si>
  <si>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</si>
  <si>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</si>
  <si>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</si>
  <si>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</si>
  <si>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</si>
  <si>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</si>
  <si>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</si>
  <si>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</si>
  <si>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</si>
  <si>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</si>
  <si>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</si>
  <si>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</si>
  <si>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</si>
  <si>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</si>
  <si>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</si>
  <si>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</si>
  <si>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</si>
  <si>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</si>
  <si>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</si>
  <si>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</si>
  <si>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</si>
  <si>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</si>
  <si>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</si>
  <si>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</si>
  <si>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</si>
  <si>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</si>
  <si>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</si>
  <si>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</si>
  <si>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</si>
  <si>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</si>
  <si>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</si>
  <si>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</si>
  <si>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</si>
  <si>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</si>
  <si>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</si>
  <si>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</si>
  <si>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</si>
  <si>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</si>
  <si>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</si>
  <si>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</si>
  <si>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</si>
  <si>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</si>
  <si>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</si>
  <si>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</si>
  <si>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</si>
  <si>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</si>
  <si>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</si>
  <si>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</si>
  <si>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</si>
  <si>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</si>
  <si>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</si>
  <si>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</si>
  <si>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</si>
  <si>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</si>
  <si>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</si>
  <si>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</si>
  <si>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</si>
  <si>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</si>
  <si>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</si>
  <si>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</si>
  <si>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</si>
  <si>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</si>
  <si>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</si>
  <si>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</si>
  <si>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</si>
  <si>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</si>
  <si>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</si>
  <si>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</si>
  <si>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</si>
  <si>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</si>
  <si>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</si>
  <si>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</si>
  <si>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</si>
  <si>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</si>
  <si>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</si>
  <si>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</si>
  <si>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</si>
  <si>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</si>
  <si>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</si>
  <si>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</si>
  <si>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</si>
  <si>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</si>
  <si>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</si>
  <si>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</si>
  <si>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</si>
  <si>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</si>
  <si>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</si>
  <si>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</si>
  <si>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</si>
  <si>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</si>
  <si>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</si>
  <si>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</si>
  <si>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</si>
  <si>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</si>
  <si>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</si>
  <si>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</si>
  <si>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</si>
  <si>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</si>
  <si>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</si>
  <si>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</si>
  <si>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</si>
  <si>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</si>
  <si>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</si>
  <si>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</si>
  <si>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</si>
  <si>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</si>
  <si>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</si>
  <si>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</si>
  <si>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</si>
  <si>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</si>
  <si>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</si>
  <si>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</si>
  <si>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</si>
  <si>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</si>
  <si>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</si>
  <si>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</si>
  <si>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</si>
  <si>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</si>
  <si>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</si>
  <si>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</si>
  <si>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</si>
  <si>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</si>
  <si>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</si>
  <si>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</si>
  <si>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</si>
  <si>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</si>
  <si>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</si>
  <si>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</si>
  <si>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</si>
  <si>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</si>
  <si>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</si>
  <si>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</si>
  <si>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</si>
  <si>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</si>
  <si>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</si>
  <si>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</si>
  <si>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</si>
  <si>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</si>
  <si>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</si>
  <si>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</si>
  <si>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</si>
  <si>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</si>
  <si>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</si>
  <si>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</si>
  <si>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</si>
  <si>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</si>
  <si>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</si>
  <si>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</si>
  <si>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</si>
  <si>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</si>
  <si>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</si>
  <si>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</si>
  <si>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</si>
  <si>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</si>
  <si>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</si>
  <si>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</si>
  <si>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</si>
  <si>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</si>
  <si>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</si>
  <si>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</si>
  <si>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</si>
  <si>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</si>
  <si>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</si>
  <si>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</si>
  <si>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</si>
  <si>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</si>
  <si>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</si>
  <si>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</si>
  <si>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</si>
  <si>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</si>
  <si>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</si>
  <si>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</si>
  <si>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</si>
  <si>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</si>
  <si>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</si>
  <si>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</si>
  <si>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</si>
  <si>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</si>
  <si>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</si>
  <si>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</si>
  <si>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</si>
  <si>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</si>
  <si>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</si>
  <si>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</si>
  <si>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</si>
  <si>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</si>
  <si>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</si>
  <si>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</si>
  <si>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</si>
  <si>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</si>
  <si>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</si>
  <si>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</si>
  <si>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</si>
  <si>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</si>
  <si>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</si>
  <si>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</si>
  <si>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</si>
  <si>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</si>
  <si>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</si>
  <si>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</si>
  <si>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</si>
  <si>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</si>
  <si>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</si>
  <si>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</si>
  <si>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</si>
  <si>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</si>
  <si>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</si>
  <si>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</si>
  <si>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</si>
  <si>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</si>
  <si>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</si>
  <si>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</si>
  <si>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</si>
  <si>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</si>
  <si>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</si>
  <si>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</si>
  <si>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</si>
  <si>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</si>
  <si>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</si>
  <si>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</si>
  <si>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</si>
  <si>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</si>
  <si>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</si>
  <si>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</si>
  <si>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</si>
  <si>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</si>
  <si>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</si>
  <si>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</si>
  <si>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</si>
  <si>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</si>
  <si>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</si>
  <si>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</si>
  <si>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</si>
  <si>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</si>
  <si>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</si>
  <si>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</si>
  <si>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</si>
  <si>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</si>
  <si>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</si>
  <si>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</si>
  <si>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</si>
  <si>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</si>
  <si>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</si>
  <si>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</si>
  <si>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</si>
  <si>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</si>
  <si>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</si>
  <si>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</si>
  <si>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</si>
  <si>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</si>
  <si>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</si>
  <si>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</si>
  <si>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</si>
  <si>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</si>
  <si>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</si>
  <si>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</si>
  <si>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</si>
  <si>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</si>
  <si>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</si>
  <si>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</si>
  <si>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</si>
  <si>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</si>
  <si>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</si>
  <si>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</si>
  <si>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</si>
  <si>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</si>
  <si>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</si>
  <si>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</si>
  <si>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</si>
  <si>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</si>
  <si>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</si>
  <si>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</si>
  <si>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</si>
  <si>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</si>
  <si>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</si>
  <si>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</si>
  <si>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</si>
  <si>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</si>
  <si>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</si>
  <si>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</si>
  <si>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</si>
  <si>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</si>
  <si>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</si>
  <si>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</si>
  <si>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</si>
  <si>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</si>
  <si>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</si>
  <si>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</si>
  <si>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</si>
  <si>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</si>
  <si>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</si>
  <si>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</si>
  <si>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</si>
  <si>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</si>
  <si>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</si>
  <si>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</si>
  <si>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</si>
  <si>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</si>
  <si>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</si>
  <si>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</si>
  <si>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</si>
  <si>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</si>
  <si>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</si>
  <si>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</si>
  <si>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</si>
  <si>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</si>
  <si>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</si>
  <si>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</si>
  <si>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</si>
  <si>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</si>
  <si>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</si>
  <si>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</si>
  <si>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</si>
  <si>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</si>
  <si>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</si>
  <si>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</si>
  <si>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</si>
  <si>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</si>
  <si>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</si>
  <si>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</si>
  <si>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</si>
  <si>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</si>
  <si>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</si>
  <si>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</si>
  <si>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</si>
  <si>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</si>
  <si>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</si>
  <si>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</si>
  <si>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</si>
  <si>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</si>
  <si>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</si>
  <si>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</si>
  <si>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</si>
  <si>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</si>
  <si>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</si>
  <si>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</si>
  <si>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</si>
  <si>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</si>
  <si>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</si>
  <si>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</si>
  <si>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</si>
  <si>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</si>
  <si>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</si>
  <si>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</si>
  <si>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</si>
  <si>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</si>
  <si>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</si>
  <si>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</si>
  <si>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</si>
  <si>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</si>
  <si>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</si>
  <si>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</si>
  <si>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</si>
  <si>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</si>
  <si>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</si>
  <si>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</si>
  <si>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</si>
  <si>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</si>
  <si>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</si>
  <si>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</si>
  <si>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</si>
  <si>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</si>
  <si>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</si>
  <si>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</si>
  <si>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</si>
  <si>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</si>
  <si>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</si>
  <si>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</si>
  <si>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</si>
  <si>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</si>
  <si>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</si>
  <si>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</si>
  <si>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</si>
  <si>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</si>
  <si>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</si>
  <si>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</si>
  <si>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</si>
  <si>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</si>
  <si>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</si>
  <si>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</si>
  <si>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</si>
  <si>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</si>
  <si>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</si>
  <si>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</si>
  <si>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</si>
  <si>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</si>
  <si>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</si>
  <si>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</si>
  <si>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</si>
  <si>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</si>
  <si>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</si>
  <si>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</si>
  <si>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</si>
  <si>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</si>
  <si>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</si>
  <si>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</si>
  <si>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</si>
  <si>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</si>
  <si>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</si>
  <si>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</si>
  <si>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</si>
  <si>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</si>
  <si>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</si>
  <si>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</si>
  <si>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</si>
  <si>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</si>
  <si>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</si>
  <si>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</si>
  <si>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</si>
  <si>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</si>
  <si>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</si>
  <si>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</si>
  <si>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</si>
  <si>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</si>
  <si>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</si>
  <si>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</si>
  <si>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</si>
  <si>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</si>
  <si>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</si>
  <si>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</si>
  <si>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</si>
  <si>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</si>
  <si>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</si>
  <si>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</si>
  <si>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</si>
  <si>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</si>
  <si>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</si>
  <si>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</si>
  <si>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</si>
  <si>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</si>
  <si>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</si>
  <si>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</si>
  <si>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</si>
  <si>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</si>
  <si>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</si>
  <si>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</si>
  <si>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</si>
  <si>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</si>
  <si>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</si>
  <si>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</si>
  <si>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</si>
  <si>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</si>
  <si>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</si>
  <si>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</si>
  <si>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</si>
  <si>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</si>
  <si>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</si>
  <si>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</si>
  <si>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</si>
  <si>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</si>
  <si>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</si>
  <si>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</si>
  <si>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</si>
  <si>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</si>
  <si>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</si>
  <si>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</si>
  <si>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</si>
  <si>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</si>
  <si>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</si>
  <si>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</si>
  <si>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</si>
  <si>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</si>
  <si>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</si>
  <si>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</si>
  <si>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</si>
  <si>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</si>
  <si>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</si>
  <si>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</si>
  <si>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</si>
  <si>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</si>
  <si>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</si>
  <si>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</si>
  <si>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</si>
  <si>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</si>
  <si>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</si>
  <si>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</si>
  <si>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</si>
  <si>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</si>
  <si>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</si>
  <si>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</si>
  <si>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</si>
  <si>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</si>
  <si>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</si>
  <si>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</si>
  <si>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</si>
  <si>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</si>
  <si>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</si>
  <si>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</si>
  <si>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</si>
  <si>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</si>
  <si>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</si>
  <si>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</si>
  <si>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</si>
  <si>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</si>
  <si>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</si>
  <si>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</si>
  <si>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</si>
  <si>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</si>
  <si>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</si>
  <si>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</si>
  <si>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</si>
  <si>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</si>
  <si>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</si>
  <si>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</si>
  <si>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</si>
  <si>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</si>
  <si>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</si>
  <si>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</si>
  <si>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</si>
  <si>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</si>
  <si>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</si>
  <si>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</si>
  <si>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</si>
  <si>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</si>
  <si>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</si>
  <si>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</si>
  <si>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</si>
  <si>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</si>
  <si>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</si>
  <si>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</si>
  <si>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</si>
  <si>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</si>
  <si>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</si>
  <si>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</si>
  <si>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</si>
  <si>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</si>
  <si>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</si>
  <si>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</si>
  <si>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</si>
  <si>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</si>
  <si>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</si>
  <si>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</si>
  <si>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</si>
  <si>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</si>
  <si>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</si>
  <si>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</si>
  <si>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</si>
  <si>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</si>
  <si>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</si>
  <si>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</si>
  <si>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</si>
  <si>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</si>
  <si>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</si>
  <si>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</si>
  <si>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</si>
  <si>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</si>
  <si>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</si>
  <si>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</si>
  <si>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</si>
  <si>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</si>
  <si>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</si>
  <si>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</si>
  <si>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</si>
  <si>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</si>
  <si>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</si>
  <si>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</si>
  <si>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</si>
  <si>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</si>
  <si>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</si>
  <si>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</si>
  <si>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</si>
  <si>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</si>
  <si>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</si>
  <si>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</si>
  <si>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</si>
  <si>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</si>
  <si>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</si>
  <si>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</si>
  <si>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</si>
  <si>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</si>
  <si>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</si>
  <si>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</si>
  <si>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</si>
  <si>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</si>
  <si>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</si>
  <si>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</si>
  <si>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</si>
  <si>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</si>
  <si>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</si>
  <si>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</si>
  <si>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</si>
  <si>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</si>
  <si>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</si>
  <si>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</si>
  <si>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</si>
  <si>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</si>
  <si>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</si>
  <si>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</si>
  <si>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</si>
  <si>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</si>
  <si>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</si>
  <si>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</si>
  <si>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</si>
  <si>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</si>
  <si>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</si>
  <si>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</si>
  <si>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</si>
  <si>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</si>
  <si>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</si>
  <si>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</si>
  <si>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</si>
  <si>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</si>
  <si>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</si>
  <si>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</si>
  <si>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</si>
  <si>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</si>
  <si>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</si>
  <si>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</si>
  <si>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</si>
  <si>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</si>
  <si>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</si>
  <si>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</si>
  <si>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</si>
  <si>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</si>
  <si>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</si>
  <si>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</si>
  <si>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</si>
  <si>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</si>
  <si>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</si>
  <si>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</si>
  <si>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</si>
  <si>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</si>
  <si>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</si>
  <si>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</si>
  <si>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</si>
  <si>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</si>
  <si>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</si>
  <si>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</si>
  <si>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</si>
  <si>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</si>
  <si>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</si>
  <si>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</si>
  <si>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</si>
  <si>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</si>
  <si>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</si>
  <si>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</si>
  <si>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</si>
  <si>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</si>
  <si>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</si>
  <si>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</si>
  <si>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</si>
  <si>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</si>
  <si>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</si>
  <si>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</si>
  <si>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</si>
  <si>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</si>
  <si>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</si>
  <si>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</si>
  <si>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</si>
  <si>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</si>
  <si>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</si>
  <si>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</si>
  <si>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</si>
  <si>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</si>
  <si>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</si>
  <si>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</si>
  <si>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</si>
  <si>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</si>
  <si>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</si>
  <si>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</si>
  <si>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</si>
  <si>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</si>
  <si>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</si>
  <si>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</si>
  <si>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</si>
  <si>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</si>
  <si>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</si>
  <si>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</si>
  <si>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</si>
  <si>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</si>
  <si>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</si>
  <si>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</si>
  <si>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</si>
  <si>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</si>
  <si>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</si>
  <si>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</si>
  <si>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</si>
  <si>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</si>
  <si>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</si>
  <si>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</si>
  <si>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</si>
  <si>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</si>
  <si>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</si>
  <si>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</si>
  <si>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</si>
  <si>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</si>
  <si>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</si>
  <si>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</si>
  <si>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</si>
  <si>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</si>
  <si>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</si>
  <si>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</si>
  <si>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</si>
  <si>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</si>
  <si>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</si>
  <si>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</si>
  <si>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</si>
  <si>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</si>
  <si>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</si>
  <si>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</si>
  <si>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</si>
  <si>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</si>
  <si>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</si>
  <si>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</si>
  <si>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</si>
  <si>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</si>
  <si>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</si>
  <si>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</si>
  <si>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</si>
  <si>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</si>
  <si>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</si>
  <si>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</si>
  <si>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</si>
  <si>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</si>
  <si>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</si>
  <si>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</si>
  <si>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</si>
  <si>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</si>
  <si>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</si>
  <si>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</si>
  <si>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</si>
  <si>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</si>
  <si>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</si>
  <si>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</si>
  <si>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</si>
  <si>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</si>
  <si>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</si>
  <si>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</si>
  <si>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</si>
  <si>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</si>
  <si>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</si>
  <si>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</si>
  <si>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</si>
  <si>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</si>
  <si>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</si>
  <si>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</si>
  <si>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</si>
  <si>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</si>
  <si>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</si>
  <si>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</si>
  <si>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</si>
  <si>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</si>
  <si>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</si>
  <si>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</si>
  <si>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</si>
  <si>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</si>
  <si>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</si>
  <si>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</si>
  <si>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</si>
  <si>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</si>
  <si>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</si>
  <si>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</si>
  <si>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</si>
  <si>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</si>
  <si>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</si>
  <si>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</si>
  <si>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</si>
  <si>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</si>
  <si>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</si>
  <si>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</si>
  <si>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</si>
  <si>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</si>
  <si>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</si>
  <si>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</si>
  <si>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</si>
  <si>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</si>
  <si>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</si>
  <si>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</si>
  <si>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</si>
  <si>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</si>
  <si>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</si>
  <si>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</si>
  <si>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</si>
  <si>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</si>
  <si>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</si>
  <si>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</si>
  <si>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</si>
  <si>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</si>
  <si>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</si>
  <si>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</si>
  <si>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</si>
  <si>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</si>
  <si>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</si>
  <si>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</si>
  <si>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</si>
  <si>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</si>
  <si>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</si>
  <si>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</si>
  <si>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</si>
  <si>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</si>
  <si>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</si>
  <si>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</si>
  <si>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</si>
  <si>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</si>
  <si>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</si>
  <si>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</si>
  <si>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</si>
  <si>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</si>
  <si>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</si>
  <si>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</si>
  <si>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</si>
  <si>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</si>
  <si>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</si>
  <si>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</si>
  <si>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</si>
  <si>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</si>
  <si>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</si>
  <si>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</si>
  <si>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</si>
  <si>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</si>
  <si>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</si>
  <si>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</si>
  <si>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</si>
  <si>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</si>
  <si>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</si>
  <si>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</si>
  <si>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</si>
  <si>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</si>
  <si>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</si>
  <si>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</si>
  <si>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</si>
  <si>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</si>
  <si>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</si>
  <si>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</si>
  <si>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</si>
  <si>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</si>
  <si>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</si>
  <si>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</si>
  <si>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</si>
  <si>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</si>
  <si>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</si>
  <si>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</si>
  <si>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</si>
  <si>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</si>
  <si>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</si>
  <si>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</si>
  <si>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</si>
  <si>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</si>
  <si>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</si>
  <si>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</si>
  <si>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</si>
  <si>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</si>
  <si>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</si>
  <si>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</si>
  <si>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</si>
  <si>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</si>
  <si>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</si>
  <si>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</si>
  <si>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</si>
  <si>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</si>
  <si>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</si>
  <si>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</si>
  <si>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</si>
  <si>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</si>
  <si>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</si>
  <si>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</si>
  <si>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</si>
  <si>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</si>
  <si>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</si>
  <si>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</si>
  <si>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</si>
  <si>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</si>
  <si>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</si>
  <si>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</si>
  <si>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</si>
  <si>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</si>
  <si>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</si>
  <si>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</si>
  <si>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</si>
  <si>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</si>
  <si>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</si>
  <si>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</si>
  <si>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</si>
  <si>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</si>
  <si>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</si>
  <si>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</si>
  <si>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</si>
  <si>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</si>
  <si>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</si>
  <si>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</si>
  <si>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</si>
  <si>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</si>
  <si>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</si>
  <si>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</si>
  <si>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</si>
  <si>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</si>
  <si>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</si>
  <si>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</si>
  <si>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</si>
  <si>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</si>
  <si>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</si>
  <si>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</si>
  <si>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</si>
  <si>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</si>
  <si>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</si>
  <si>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</si>
  <si>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</si>
  <si>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</si>
  <si>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</si>
  <si>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</si>
  <si>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</si>
  <si>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</si>
  <si>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</si>
  <si>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</si>
  <si>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</si>
  <si>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</si>
  <si>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</si>
  <si>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</si>
  <si>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</si>
  <si>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</si>
  <si>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</si>
  <si>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</si>
  <si>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</si>
  <si>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</si>
  <si>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</si>
  <si>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</si>
  <si>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</si>
  <si>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</si>
  <si>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</si>
  <si>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</si>
  <si>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</si>
  <si>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</si>
  <si>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</si>
  <si>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</si>
  <si>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</si>
  <si>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</si>
  <si>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</si>
  <si>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</si>
  <si>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</si>
  <si>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</si>
  <si>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</si>
  <si>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</si>
  <si>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</si>
  <si>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</si>
  <si>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</si>
  <si>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</si>
  <si>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</si>
  <si>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</si>
  <si>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</si>
  <si>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</si>
  <si>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</si>
  <si>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</si>
  <si>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</si>
  <si>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</si>
  <si>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</si>
  <si>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</si>
  <si>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</si>
  <si>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</si>
  <si>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</si>
  <si>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</si>
  <si>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</si>
  <si>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</si>
  <si>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</si>
  <si>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</si>
  <si>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</si>
  <si>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</si>
  <si>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</si>
  <si>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</si>
  <si>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</si>
  <si>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</si>
  <si>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</si>
  <si>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</si>
  <si>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</si>
  <si>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</si>
  <si>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</si>
  <si>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</si>
  <si>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</si>
  <si>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</si>
  <si>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</si>
  <si>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</si>
  <si>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</si>
  <si>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</si>
  <si>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</si>
  <si>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</si>
  <si>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</si>
  <si>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</si>
  <si>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</si>
  <si>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</si>
  <si>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</si>
  <si>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</si>
  <si>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</si>
  <si>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</si>
  <si>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</si>
  <si>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</si>
  <si>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</si>
  <si>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</si>
  <si>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</si>
  <si>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</si>
  <si>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</si>
  <si>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</si>
  <si>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</si>
  <si>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</si>
  <si>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</si>
  <si>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</si>
  <si>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</si>
  <si>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</si>
  <si>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</si>
  <si>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</si>
  <si>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</si>
  <si>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</si>
  <si>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</si>
  <si>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</si>
  <si>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</si>
  <si>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</si>
  <si>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</si>
  <si>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</si>
  <si>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</si>
  <si>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</si>
  <si>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</si>
  <si>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</si>
  <si>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</si>
  <si>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</si>
  <si>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</si>
  <si>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</si>
  <si>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</si>
  <si>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</si>
  <si>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</si>
  <si>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</si>
  <si>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</si>
  <si>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</si>
  <si>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</si>
  <si>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</si>
  <si>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</si>
  <si>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</si>
  <si>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</si>
  <si>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</si>
  <si>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</si>
  <si>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</si>
  <si>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</si>
  <si>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</si>
  <si>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</si>
  <si>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</si>
  <si>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</si>
  <si>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</si>
  <si>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</si>
  <si>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</si>
  <si>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</si>
  <si>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</si>
  <si>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</si>
  <si>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</si>
  <si>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</si>
  <si>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</si>
  <si>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</si>
  <si>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</si>
  <si>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</si>
  <si>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</si>
  <si>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</si>
  <si>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</si>
  <si>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</si>
  <si>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</si>
  <si>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</si>
  <si>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</si>
  <si>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</si>
  <si>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</si>
  <si>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</si>
  <si>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</si>
  <si>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</si>
  <si>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</si>
  <si>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</si>
  <si>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</si>
  <si>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</si>
  <si>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</si>
  <si>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</si>
  <si>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</si>
  <si>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</si>
  <si>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</si>
  <si>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</si>
  <si>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</si>
  <si>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</si>
  <si>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</si>
  <si>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</si>
  <si>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</si>
  <si>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</si>
  <si>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</si>
  <si>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</si>
  <si>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</si>
  <si>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</si>
  <si>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</si>
  <si>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</si>
  <si>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</si>
  <si>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</si>
  <si>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</si>
  <si>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</si>
  <si>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</si>
  <si>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</si>
  <si>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</si>
  <si>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</si>
  <si>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</si>
  <si>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</si>
  <si>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</si>
  <si>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</si>
  <si>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</si>
  <si>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</si>
  <si>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</si>
  <si>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</si>
  <si>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</si>
  <si>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</si>
  <si>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</si>
  <si>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</si>
  <si>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</si>
  <si>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</si>
  <si>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</si>
  <si>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</si>
  <si>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</si>
  <si>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</si>
  <si>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</si>
  <si>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</si>
  <si>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</si>
  <si>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</si>
  <si>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</si>
  <si>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</si>
  <si>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</si>
  <si>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</si>
  <si>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</si>
  <si>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</si>
  <si>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</si>
  <si>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</si>
  <si>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</si>
  <si>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</si>
  <si>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</si>
  <si>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</si>
  <si>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</si>
  <si>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</si>
  <si>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</si>
  <si>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</si>
  <si>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</si>
  <si>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</si>
  <si>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</si>
  <si>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</si>
  <si>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</si>
  <si>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</si>
  <si>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</si>
  <si>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</si>
  <si>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</si>
  <si>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</si>
  <si>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</si>
  <si>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</si>
  <si>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</si>
  <si>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</si>
  <si>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</si>
  <si>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</si>
  <si>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</si>
  <si>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</si>
  <si>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</si>
  <si>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</si>
  <si>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</si>
  <si>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</si>
  <si>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</si>
  <si>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</si>
  <si>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</si>
  <si>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</si>
  <si>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</si>
  <si>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</si>
  <si>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</si>
  <si>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</si>
  <si>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</si>
  <si>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</si>
  <si>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</si>
  <si>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</si>
  <si>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</si>
  <si>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</si>
  <si>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</si>
  <si>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</si>
  <si>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</si>
  <si>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</si>
  <si>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</si>
  <si>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</si>
  <si>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</si>
  <si>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</si>
  <si>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</si>
  <si>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</si>
  <si>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</si>
  <si>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</si>
  <si>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</si>
  <si>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</si>
  <si>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</si>
  <si>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</si>
  <si>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</si>
  <si>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</si>
  <si>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</si>
  <si>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</si>
  <si>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</si>
  <si>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</si>
  <si>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</si>
  <si>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</si>
  <si>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</si>
  <si>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</si>
  <si>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</si>
  <si>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</si>
  <si>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</si>
  <si>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</si>
  <si>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</si>
  <si>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</si>
  <si>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</si>
  <si>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</si>
  <si>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</si>
  <si>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</si>
  <si>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</si>
  <si>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</si>
  <si>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</si>
  <si>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</si>
  <si>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</si>
  <si>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</si>
  <si>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</si>
  <si>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</si>
  <si>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</si>
  <si>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</si>
  <si>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</si>
  <si>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</si>
  <si>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</si>
  <si>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</si>
  <si>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</si>
  <si>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</si>
  <si>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</si>
  <si>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</si>
  <si>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</si>
  <si>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</si>
  <si>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</si>
  <si>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</si>
  <si>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</si>
  <si>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</si>
  <si>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</si>
  <si>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</si>
  <si>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</si>
  <si>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</si>
  <si>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</si>
  <si>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</si>
  <si>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</si>
  <si>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</si>
  <si>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</si>
  <si>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</si>
  <si>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</si>
  <si>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</si>
  <si>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</si>
  <si>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</si>
  <si>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</si>
  <si>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</si>
  <si>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</si>
  <si>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</si>
  <si>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</si>
  <si>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</si>
  <si>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</si>
  <si>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</si>
  <si>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</si>
  <si>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</si>
  <si>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</si>
  <si>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</si>
  <si>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</si>
  <si>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</si>
  <si>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</si>
  <si>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</si>
  <si>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</si>
  <si>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</si>
  <si>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</si>
  <si>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</si>
  <si>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</si>
  <si>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</si>
  <si>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</si>
  <si>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</si>
  <si>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</si>
  <si>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</si>
  <si>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</si>
  <si>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</si>
  <si>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</si>
  <si>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</si>
  <si>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</si>
  <si>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</si>
  <si>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</si>
  <si>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</si>
  <si>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</si>
  <si>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</si>
  <si>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</si>
  <si>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</si>
  <si>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</si>
  <si>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</si>
  <si>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</si>
  <si>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</si>
  <si>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</si>
  <si>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</si>
  <si>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</si>
  <si>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</si>
  <si>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</si>
  <si>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</si>
  <si>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</si>
  <si>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</si>
  <si>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</si>
  <si>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</si>
  <si>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</si>
  <si>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</si>
  <si>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</si>
  <si>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</si>
  <si>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</si>
  <si>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</si>
  <si>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</si>
  <si>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</si>
  <si>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</si>
  <si>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</si>
  <si>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</si>
  <si>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</si>
  <si>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</si>
  <si>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</si>
  <si>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</si>
  <si>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</si>
  <si>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</si>
  <si>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</si>
  <si>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</si>
  <si>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</si>
  <si>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</si>
  <si>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</si>
  <si>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</si>
  <si>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</si>
  <si>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</si>
  <si>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</si>
  <si>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</si>
  <si>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</si>
  <si>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</si>
  <si>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</si>
  <si>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</si>
  <si>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</si>
  <si>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</si>
  <si>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</si>
  <si>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</si>
  <si>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</si>
  <si>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</si>
  <si>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</si>
  <si>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</si>
  <si>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</si>
  <si>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</si>
  <si>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</si>
  <si>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</si>
  <si>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</si>
  <si>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</si>
  <si>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</si>
  <si>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</si>
  <si>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</si>
  <si>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</si>
  <si>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</si>
  <si>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</si>
  <si>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</si>
  <si>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</si>
  <si>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</si>
  <si>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</si>
  <si>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</si>
  <si>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</si>
  <si>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</si>
  <si>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</si>
  <si>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</si>
  <si>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</si>
  <si>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</si>
  <si>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</si>
  <si>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</si>
  <si>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</si>
  <si>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</si>
  <si>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</si>
  <si>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</si>
  <si>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</si>
  <si>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</si>
  <si>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</si>
  <si>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</si>
  <si>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</si>
  <si>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</si>
  <si>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</si>
  <si>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</si>
  <si>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</si>
  <si>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</si>
  <si>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</si>
  <si>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</si>
  <si>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</si>
  <si>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</si>
  <si>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</si>
  <si>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</si>
  <si>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</si>
  <si>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</si>
  <si>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</si>
  <si>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</si>
  <si>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</si>
  <si>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</si>
  <si>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</si>
  <si>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</si>
  <si>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</si>
  <si>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</si>
  <si>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</si>
  <si>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</si>
  <si>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</si>
  <si>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</si>
  <si>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</si>
  <si>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</si>
  <si>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</si>
  <si>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</si>
  <si>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</si>
  <si>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</si>
  <si>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</si>
  <si>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</si>
  <si>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</si>
  <si>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</si>
  <si>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</si>
  <si>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</si>
  <si>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</si>
  <si>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</si>
  <si>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</si>
  <si>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</si>
  <si>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</si>
  <si>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</si>
  <si>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</si>
  <si>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</si>
  <si>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</si>
  <si>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</si>
  <si>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</si>
  <si>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</si>
  <si>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</si>
  <si>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</si>
  <si>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</si>
  <si>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</si>
  <si>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</si>
  <si>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</si>
  <si>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</si>
  <si>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</si>
  <si>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</si>
  <si>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</si>
  <si>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</si>
  <si>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</si>
  <si>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</si>
  <si>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</si>
  <si>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</si>
  <si>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</si>
  <si>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</si>
  <si>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</si>
  <si>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</si>
  <si>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</si>
  <si>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</si>
  <si>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</si>
  <si>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</si>
  <si>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</si>
  <si>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</si>
  <si>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</si>
  <si>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</si>
  <si>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</si>
  <si>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</si>
  <si>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</si>
  <si>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</si>
  <si>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</si>
  <si>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</si>
  <si>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</si>
  <si>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</si>
  <si>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</si>
  <si>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</si>
  <si>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</si>
  <si>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</si>
  <si>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</si>
  <si>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</si>
  <si>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</si>
  <si>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</si>
  <si>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</si>
  <si>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</si>
  <si>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</si>
  <si>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</si>
  <si>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</si>
  <si>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</si>
  <si>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</si>
  <si>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</si>
  <si>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</si>
  <si>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</si>
  <si>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</si>
  <si>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</si>
  <si>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</si>
  <si>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</si>
  <si>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</si>
  <si>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</si>
  <si>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</si>
  <si>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</si>
  <si>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</si>
  <si>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</si>
  <si>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</si>
  <si>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</si>
  <si>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</si>
  <si>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</si>
  <si>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</si>
  <si>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</si>
  <si>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</si>
  <si>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</si>
  <si>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</si>
  <si>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</si>
  <si>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</si>
  <si>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</si>
  <si>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</si>
  <si>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</si>
  <si>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</si>
  <si>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</si>
  <si>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</si>
  <si>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</si>
  <si>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</si>
  <si>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</si>
  <si>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</si>
  <si>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</si>
  <si>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</si>
  <si>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</si>
  <si>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</si>
  <si>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</si>
  <si>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</si>
  <si>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</si>
  <si>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</si>
  <si>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</si>
  <si>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</si>
  <si>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</si>
  <si>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</si>
  <si>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</si>
  <si>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</si>
  <si>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</si>
  <si>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</si>
  <si>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</si>
  <si>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</si>
  <si>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</si>
  <si>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</si>
  <si>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</si>
  <si>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</si>
  <si>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</si>
  <si>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</si>
  <si>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</si>
  <si>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</si>
  <si>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</si>
  <si>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</si>
  <si>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</si>
  <si>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</si>
  <si>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</si>
  <si>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</si>
  <si>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</si>
  <si>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</si>
  <si>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</si>
  <si>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</si>
  <si>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</si>
  <si>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</si>
  <si>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</si>
  <si>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</si>
  <si>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</si>
  <si>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</si>
  <si>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</si>
  <si>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</si>
  <si>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</si>
  <si>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</si>
  <si>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</si>
  <si>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</si>
  <si>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</si>
  <si>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</si>
  <si>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</si>
  <si>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</si>
  <si>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</si>
  <si>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</si>
  <si>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</si>
  <si>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</si>
  <si>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</si>
  <si>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</si>
  <si>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</si>
  <si>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</si>
  <si>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</si>
  <si>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</si>
  <si>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</si>
  <si>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</si>
  <si>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</si>
  <si>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</si>
  <si>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</si>
  <si>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</si>
  <si>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</si>
  <si>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</si>
  <si>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</si>
  <si>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</si>
  <si>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</si>
  <si>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</si>
  <si>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</si>
  <si>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</si>
  <si>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</si>
  <si>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</si>
  <si>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</si>
  <si>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</si>
  <si>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</si>
  <si>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</si>
  <si>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</si>
  <si>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</si>
  <si>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</si>
  <si>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</si>
  <si>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</si>
  <si>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</si>
  <si>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</si>
  <si>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</si>
  <si>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</si>
  <si>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</si>
  <si>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</si>
  <si>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</si>
  <si>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</si>
  <si>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</si>
  <si>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</si>
  <si>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</si>
  <si>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</si>
  <si>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</si>
  <si>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</si>
  <si>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</si>
  <si>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</si>
  <si>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</si>
  <si>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</si>
  <si>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</si>
  <si>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</si>
  <si>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</si>
  <si>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</si>
  <si>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</si>
  <si>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</si>
  <si>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</si>
  <si>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</si>
  <si>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</si>
  <si>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</si>
  <si>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</si>
  <si>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</si>
  <si>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</si>
  <si>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</si>
  <si>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</si>
  <si>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</si>
  <si>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</si>
  <si>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</si>
  <si>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</si>
  <si>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</si>
  <si>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</si>
  <si>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</si>
  <si>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</si>
  <si>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</si>
  <si>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</si>
  <si>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</si>
  <si>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</si>
  <si>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</si>
  <si>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</si>
  <si>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</si>
  <si>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</si>
  <si>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</si>
  <si>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</si>
  <si>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</si>
  <si>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</si>
  <si>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</si>
  <si>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</si>
  <si>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</si>
  <si>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</si>
  <si>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</si>
  <si>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</si>
  <si>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</si>
  <si>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</si>
  <si>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</si>
  <si>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</si>
  <si>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</si>
  <si>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</si>
  <si>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</si>
  <si>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</si>
  <si>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</si>
  <si>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</si>
  <si>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</si>
  <si>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</si>
  <si>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</si>
  <si>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</si>
  <si>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</si>
  <si>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</si>
  <si>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</si>
  <si>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</si>
  <si>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</si>
  <si>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</si>
  <si>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</si>
  <si>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</si>
  <si>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</si>
  <si>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</si>
  <si>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</si>
  <si>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</si>
  <si>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</si>
  <si>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</si>
  <si>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</si>
  <si>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</si>
  <si>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</si>
  <si>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</si>
  <si>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</si>
  <si>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</si>
  <si>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</si>
  <si>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</si>
  <si>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</si>
  <si>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</si>
  <si>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</si>
  <si>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</si>
  <si>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</si>
  <si>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</si>
  <si>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</si>
  <si>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</si>
  <si>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</si>
  <si>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</si>
  <si>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</si>
  <si>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</si>
  <si>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</si>
  <si>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</si>
  <si>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</si>
  <si>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</si>
  <si>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</si>
  <si>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</si>
  <si>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</si>
  <si>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</si>
  <si>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</si>
  <si>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</si>
  <si>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</si>
  <si>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</si>
  <si>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</si>
  <si>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</si>
  <si>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</si>
  <si>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</si>
  <si>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</si>
  <si>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</si>
  <si>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</si>
  <si>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</si>
  <si>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</si>
  <si>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</si>
  <si>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</si>
  <si>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</si>
  <si>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</si>
  <si>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</si>
  <si>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</si>
  <si>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</si>
  <si>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</si>
  <si>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</si>
  <si>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</si>
  <si>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</si>
  <si>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</si>
  <si>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</si>
  <si>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</si>
  <si>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</si>
  <si>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</si>
  <si>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</si>
  <si>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</si>
  <si>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</si>
  <si>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</si>
  <si>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</si>
  <si>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</si>
  <si>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</si>
  <si>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</si>
  <si>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</si>
  <si>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</si>
  <si>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</si>
  <si>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</si>
  <si>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</si>
  <si>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</si>
  <si>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</si>
  <si>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</si>
  <si>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</si>
  <si>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</si>
  <si>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</si>
  <si>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</si>
  <si>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</si>
  <si>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</si>
  <si>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</si>
  <si>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</si>
  <si>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</si>
  <si>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</si>
  <si>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</si>
  <si>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</si>
  <si>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</si>
  <si>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</si>
  <si>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</si>
  <si>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</si>
  <si>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</si>
  <si>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</si>
  <si>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</si>
  <si>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</si>
  <si>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</si>
  <si>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</si>
  <si>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</si>
  <si>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</si>
  <si>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</si>
  <si>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</si>
  <si>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</si>
  <si>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</si>
  <si>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</si>
  <si>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</si>
  <si>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</si>
  <si>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</si>
  <si>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</si>
  <si>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</si>
  <si>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</si>
  <si>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</si>
  <si>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</si>
  <si>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</si>
  <si>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</si>
  <si>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</si>
  <si>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</si>
  <si>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</si>
  <si>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</si>
  <si>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</si>
  <si>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</si>
  <si>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</si>
  <si>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</si>
  <si>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</si>
  <si>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</si>
  <si>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</si>
  <si>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</si>
  <si>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</si>
  <si>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</si>
  <si>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</si>
  <si>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</si>
  <si>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</si>
  <si>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</si>
  <si>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</si>
  <si>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</si>
  <si>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</si>
  <si>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</si>
  <si>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</si>
  <si>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</si>
  <si>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</si>
  <si>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</si>
  <si>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</si>
  <si>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</si>
  <si>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</si>
  <si>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</si>
  <si>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</si>
  <si>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</si>
  <si>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</si>
  <si>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</si>
  <si>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</si>
  <si>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</si>
  <si>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</si>
  <si>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</si>
  <si>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</si>
  <si>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</si>
  <si>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</si>
  <si>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</si>
  <si>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</si>
  <si>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</si>
  <si>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</si>
  <si>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</si>
  <si>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</si>
  <si>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</si>
  <si>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</si>
  <si>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</si>
  <si>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</si>
  <si>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</si>
  <si>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</si>
  <si>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</si>
  <si>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</si>
  <si>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</si>
  <si>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</si>
  <si>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</si>
  <si>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</si>
  <si>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</si>
  <si>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</si>
  <si>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</si>
  <si>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</si>
  <si>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</si>
  <si>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</si>
  <si>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</si>
  <si>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</si>
  <si>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</si>
  <si>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</si>
  <si>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</si>
  <si>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</si>
  <si>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</si>
  <si>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</si>
  <si>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</si>
  <si>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</si>
  <si>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</si>
  <si>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</si>
  <si>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</si>
  <si>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</si>
  <si>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</si>
  <si>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</si>
  <si>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</si>
  <si>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</si>
  <si>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</si>
  <si>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</si>
  <si>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</si>
  <si>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</si>
  <si>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</si>
  <si>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</si>
  <si>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</si>
  <si>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</si>
  <si>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</si>
  <si>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</si>
  <si>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</si>
  <si>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</si>
  <si>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</si>
  <si>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</si>
  <si>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</si>
  <si>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</si>
  <si>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</si>
  <si>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</si>
  <si>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</si>
  <si>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</si>
  <si>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</si>
  <si>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</si>
  <si>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</si>
  <si>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</si>
  <si>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</si>
  <si>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</si>
  <si>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</si>
  <si>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</si>
  <si>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</si>
  <si>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</si>
  <si>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</si>
  <si>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</si>
  <si>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</si>
  <si>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</si>
  <si>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</si>
  <si>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</si>
  <si>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</si>
  <si>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</si>
  <si>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</si>
  <si>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</si>
  <si>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</si>
  <si>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</si>
  <si>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</si>
  <si>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</si>
  <si>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</si>
  <si>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</si>
  <si>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</si>
  <si>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</si>
  <si>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</si>
  <si>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</si>
  <si>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</si>
  <si>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</si>
  <si>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</si>
  <si>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</si>
  <si>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</si>
  <si>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</si>
  <si>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</si>
  <si>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</si>
  <si>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</si>
  <si>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</si>
  <si>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</si>
  <si>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</si>
  <si>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</si>
  <si>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</si>
  <si>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</si>
  <si>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</si>
  <si>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</si>
  <si>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</si>
  <si>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</si>
  <si>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</si>
  <si>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</si>
  <si>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</si>
  <si>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</si>
  <si>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</si>
  <si>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</si>
  <si>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</si>
  <si>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</si>
  <si>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</si>
  <si>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</si>
  <si>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</si>
  <si>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</si>
  <si>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</si>
  <si>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</si>
  <si>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</si>
  <si>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</si>
  <si>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</si>
  <si>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</si>
  <si>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</si>
  <si>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</si>
  <si>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</si>
  <si>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</si>
  <si>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</si>
  <si>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</si>
  <si>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</si>
  <si>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</si>
  <si>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</si>
  <si>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</si>
  <si>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</si>
  <si>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</si>
  <si>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</si>
  <si>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</si>
  <si>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</si>
  <si>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</si>
  <si>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</si>
  <si>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</si>
  <si>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</si>
  <si>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</si>
  <si>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</si>
  <si>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</si>
  <si>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</si>
  <si>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</si>
  <si>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</si>
  <si>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</si>
  <si>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</si>
  <si>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</si>
  <si>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</si>
  <si>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</si>
  <si>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</si>
  <si>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</si>
  <si>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</si>
  <si>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</si>
  <si>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</si>
  <si>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</si>
  <si>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</si>
  <si>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</si>
  <si>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</si>
  <si>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</si>
  <si>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</si>
  <si>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</si>
  <si>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</si>
  <si>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</si>
  <si>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</si>
  <si>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</si>
  <si>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</si>
  <si>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</si>
  <si>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</si>
  <si>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</si>
  <si>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</si>
  <si>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</si>
  <si>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</si>
  <si>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</si>
  <si>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</si>
  <si>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</si>
  <si>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</si>
  <si>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</si>
  <si>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</si>
  <si>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</si>
  <si>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</si>
  <si>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</si>
  <si>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</si>
  <si>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</si>
  <si>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</si>
  <si>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</si>
  <si>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</si>
  <si>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</si>
  <si>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</si>
  <si>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</si>
  <si>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</si>
  <si>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</si>
  <si>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</si>
  <si>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</si>
  <si>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</si>
  <si>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</si>
  <si>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</si>
  <si>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</si>
  <si>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</si>
  <si>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</si>
  <si>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</si>
  <si>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</si>
  <si>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</si>
  <si>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</si>
  <si>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</si>
  <si>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</si>
  <si>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</si>
  <si>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</si>
  <si>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</si>
  <si>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</si>
  <si>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</si>
  <si>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</si>
  <si>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</si>
  <si>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</si>
  <si>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</si>
  <si>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</si>
  <si>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</si>
  <si>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</si>
  <si>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</si>
  <si>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</si>
  <si>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</si>
  <si>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</si>
  <si>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</si>
  <si>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</si>
  <si>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</si>
  <si>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</si>
  <si>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</si>
  <si>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</si>
  <si>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</si>
  <si>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</si>
  <si>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</si>
  <si>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</si>
  <si>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</si>
  <si>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</si>
  <si>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</si>
  <si>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</si>
  <si>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</si>
  <si>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</si>
  <si>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</si>
  <si>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</si>
  <si>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</si>
  <si>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</si>
  <si>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</si>
  <si>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</si>
  <si>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</si>
  <si>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</si>
  <si>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</si>
  <si>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</si>
  <si>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</si>
  <si>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</si>
  <si>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</si>
  <si>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</si>
  <si>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</si>
  <si>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</si>
  <si>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</si>
  <si>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</si>
  <si>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</si>
  <si>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</si>
  <si>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</si>
  <si>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</si>
  <si>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</si>
  <si>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</si>
  <si>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</si>
  <si>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</si>
  <si>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</si>
  <si>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</si>
  <si>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</si>
  <si>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</si>
  <si>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</si>
  <si>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</si>
  <si>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</si>
  <si>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</si>
  <si>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</si>
  <si>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</si>
  <si>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</si>
  <si>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</si>
  <si>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</si>
  <si>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</si>
  <si>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</si>
  <si>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</si>
  <si>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</si>
  <si>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</si>
  <si>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</si>
  <si>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</si>
  <si>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</si>
  <si>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</si>
  <si>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</si>
  <si>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</si>
  <si>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</si>
  <si>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</si>
  <si>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</si>
  <si>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</si>
  <si>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</si>
  <si>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</si>
  <si>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</si>
  <si>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</si>
  <si>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</si>
  <si>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</si>
  <si>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</si>
  <si>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</si>
  <si>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</si>
  <si>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</si>
  <si>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</si>
  <si>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</si>
  <si>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</si>
  <si>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</si>
  <si>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</si>
  <si>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</si>
  <si>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</si>
  <si>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</si>
  <si>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</si>
  <si>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</si>
  <si>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</si>
  <si>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</si>
  <si>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</si>
  <si>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</si>
  <si>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</si>
  <si>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</si>
  <si>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</si>
  <si>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</si>
  <si>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</si>
  <si>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</si>
  <si>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</si>
  <si>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</si>
  <si>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</si>
  <si>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</si>
  <si>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</si>
  <si>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</si>
  <si>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</si>
  <si>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</si>
  <si>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</si>
  <si>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</si>
  <si>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</si>
  <si>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</si>
  <si>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</si>
  <si>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</si>
  <si>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</si>
  <si>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</si>
  <si>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</si>
  <si>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</si>
  <si>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</si>
  <si>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</si>
  <si>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</si>
  <si>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</si>
  <si>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</si>
  <si>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</si>
  <si>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</si>
  <si>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</si>
  <si>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</si>
  <si>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</si>
  <si>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</si>
  <si>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</si>
  <si>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</si>
  <si>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</si>
  <si>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</si>
  <si>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</si>
  <si>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</si>
  <si>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</si>
  <si>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</si>
  <si>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</si>
  <si>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</si>
  <si>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</si>
  <si>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</si>
  <si>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</si>
  <si>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</si>
  <si>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</si>
  <si>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</si>
  <si>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</si>
  <si>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</si>
  <si>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</si>
  <si>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</si>
  <si>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</si>
  <si>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</si>
  <si>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</si>
  <si>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</si>
  <si>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</si>
  <si>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</si>
  <si>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</si>
  <si>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</si>
  <si>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</si>
  <si>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</si>
  <si>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</si>
  <si>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</si>
  <si>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</si>
  <si>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</si>
  <si>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</si>
  <si>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</si>
  <si>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</si>
  <si>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</si>
  <si>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</si>
  <si>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</si>
  <si>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</si>
  <si>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</si>
  <si>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</si>
  <si>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</si>
  <si>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</si>
  <si>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</si>
  <si>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</si>
  <si>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</si>
  <si>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</si>
  <si>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</si>
  <si>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</si>
  <si>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</si>
  <si>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</si>
  <si>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</si>
  <si>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</si>
  <si>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</si>
  <si>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</si>
  <si>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</si>
  <si>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</si>
  <si>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</si>
  <si>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</si>
  <si>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</si>
  <si>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</si>
  <si>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</si>
  <si>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</si>
  <si>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</si>
  <si>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</si>
  <si>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</si>
  <si>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</si>
  <si>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</si>
  <si>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</si>
  <si>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</si>
  <si>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</si>
  <si>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</si>
  <si>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</si>
  <si>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</si>
  <si>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</si>
  <si>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</si>
  <si>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</si>
  <si>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</si>
  <si>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</si>
  <si>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</si>
  <si>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</si>
  <si>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</si>
  <si>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</si>
  <si>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</si>
  <si>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</si>
  <si>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</si>
  <si>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</si>
  <si>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</si>
  <si>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</si>
  <si>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</si>
  <si>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</si>
  <si>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</si>
  <si>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</si>
  <si>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</si>
  <si>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</si>
  <si>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</si>
  <si>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</si>
  <si>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</si>
  <si>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</si>
  <si>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</si>
  <si>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</si>
  <si>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</si>
  <si>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</si>
  <si>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</si>
  <si>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</si>
  <si>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</si>
  <si>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</si>
  <si>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</si>
  <si>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</si>
  <si>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</si>
  <si>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</si>
  <si>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</si>
  <si>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</si>
  <si>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</si>
  <si>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</si>
  <si>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</si>
  <si>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</si>
  <si>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</si>
  <si>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</si>
  <si>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</si>
  <si>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</si>
  <si>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</si>
  <si>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</si>
  <si>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</si>
  <si>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</si>
  <si>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</si>
  <si>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</si>
  <si>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</si>
  <si>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</si>
  <si>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</si>
  <si>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</si>
  <si>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</si>
  <si>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</si>
  <si>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</si>
  <si>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</si>
  <si>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</si>
  <si>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</si>
  <si>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</si>
  <si>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</si>
  <si>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</si>
  <si>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</si>
  <si>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</si>
  <si>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</si>
  <si>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</si>
  <si>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</si>
  <si>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</si>
  <si>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</si>
  <si>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</si>
  <si>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</si>
  <si>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</si>
  <si>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</si>
  <si>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</si>
  <si>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</si>
  <si>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</si>
  <si>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</si>
  <si>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</si>
  <si>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</si>
  <si>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</si>
  <si>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</si>
  <si>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</si>
  <si>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</si>
  <si>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</si>
  <si>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</si>
  <si>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</si>
  <si>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</si>
  <si>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</si>
  <si>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</si>
  <si>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</si>
  <si>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</si>
  <si>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</si>
  <si>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</si>
  <si>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</si>
  <si>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</si>
  <si>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</si>
  <si>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</si>
  <si>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</si>
  <si>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</si>
  <si>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</si>
  <si>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</si>
  <si>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</si>
  <si>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</si>
  <si>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</si>
  <si>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</si>
  <si>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</si>
  <si>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</si>
  <si>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</si>
  <si>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</si>
  <si>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</si>
  <si>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</si>
  <si>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</si>
  <si>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</si>
  <si>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</si>
  <si>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</si>
  <si>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</si>
  <si>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</si>
  <si>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</si>
  <si>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</si>
  <si>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</si>
  <si>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</si>
  <si>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</si>
  <si>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</si>
  <si>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</si>
  <si>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</si>
  <si>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</si>
  <si>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</si>
  <si>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</si>
  <si>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</si>
  <si>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</si>
  <si>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</si>
  <si>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</si>
  <si>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</si>
  <si>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</si>
  <si>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</si>
  <si>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</si>
  <si>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</si>
  <si>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</si>
  <si>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</si>
  <si>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</si>
  <si>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</si>
  <si>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</si>
  <si>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</si>
  <si>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</si>
  <si>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</si>
  <si>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</si>
  <si>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</si>
  <si>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</si>
  <si>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</si>
  <si>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</si>
  <si>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</si>
  <si>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</si>
  <si>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</si>
  <si>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</si>
  <si>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</si>
  <si>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</si>
  <si>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</si>
  <si>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</si>
  <si>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</si>
  <si>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</si>
  <si>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</si>
  <si>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</si>
  <si>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</si>
  <si>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</si>
  <si>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</si>
  <si>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</si>
  <si>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</si>
  <si>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</si>
  <si>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</si>
  <si>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</si>
  <si>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</si>
  <si>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</si>
  <si>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</si>
  <si>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</si>
  <si>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</si>
  <si>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</si>
  <si>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</si>
  <si>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</si>
  <si>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</si>
  <si>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</si>
  <si>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</si>
  <si>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</si>
  <si>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</si>
  <si>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</si>
  <si>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</si>
  <si>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</si>
  <si>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</si>
  <si>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</si>
  <si>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</si>
  <si>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</si>
  <si>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</si>
  <si>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</si>
  <si>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</si>
  <si>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</si>
  <si>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</si>
  <si>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</si>
  <si>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</si>
  <si>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</si>
  <si>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</si>
  <si>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</si>
  <si>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</si>
  <si>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</si>
  <si>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</si>
  <si>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</si>
  <si>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</si>
  <si>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</si>
  <si>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</si>
  <si>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</si>
  <si>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</si>
  <si>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</si>
  <si>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</si>
  <si>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</si>
  <si>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</si>
  <si>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</si>
  <si>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</si>
  <si>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</si>
  <si>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</si>
  <si>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</si>
  <si>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</si>
  <si>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</si>
  <si>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</si>
  <si>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</si>
  <si>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</si>
  <si>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</si>
  <si>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</si>
  <si>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</si>
  <si>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</si>
  <si>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</si>
  <si>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</si>
  <si>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</si>
  <si>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</si>
  <si>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</si>
  <si>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</si>
  <si>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</si>
  <si>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</si>
  <si>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</si>
  <si>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</si>
  <si>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</si>
  <si>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</si>
  <si>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</si>
  <si>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</si>
  <si>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</si>
  <si>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</si>
  <si>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</si>
  <si>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</si>
  <si>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</si>
  <si>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</si>
  <si>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</si>
  <si>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</si>
  <si>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</si>
  <si>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</si>
  <si>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</si>
  <si>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</si>
  <si>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</si>
  <si>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</si>
  <si>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</si>
  <si>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</si>
  <si>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</si>
  <si>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</si>
  <si>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</si>
  <si>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</si>
  <si>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</si>
  <si>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</si>
  <si>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</si>
  <si>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</si>
  <si>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</si>
  <si>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</si>
  <si>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</si>
  <si>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</si>
  <si>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</si>
  <si>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</si>
  <si>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</si>
  <si>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</si>
  <si>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</si>
  <si>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</si>
  <si>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</si>
  <si>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</si>
  <si>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</si>
  <si>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</si>
  <si>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</si>
  <si>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</si>
  <si>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</si>
  <si>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</si>
  <si>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</si>
  <si>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</si>
  <si>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</si>
  <si>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</si>
  <si>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</si>
  <si>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</si>
  <si>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</si>
  <si>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</si>
  <si>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</si>
  <si>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</si>
  <si>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</si>
  <si>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</si>
  <si>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</si>
  <si>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</si>
  <si>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</si>
  <si>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</si>
  <si>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</si>
  <si>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</si>
  <si>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</si>
  <si>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</si>
  <si>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</si>
  <si>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</si>
  <si>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</si>
  <si>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</si>
  <si>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</si>
  <si>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</si>
  <si>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</si>
  <si>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</si>
  <si>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</si>
  <si>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</si>
  <si>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</si>
  <si>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</si>
  <si>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</si>
  <si>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</si>
  <si>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</si>
  <si>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</si>
  <si>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</si>
  <si>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</si>
  <si>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</si>
  <si>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</si>
  <si>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</si>
  <si>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</si>
  <si>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</si>
  <si>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</si>
  <si>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</si>
  <si>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</si>
  <si>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</si>
  <si>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</si>
  <si>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</si>
  <si>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</si>
  <si>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</si>
  <si>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</si>
  <si>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</si>
  <si>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</si>
  <si>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</si>
  <si>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</si>
  <si>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</si>
  <si>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</si>
  <si>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</si>
  <si>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</si>
  <si>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</si>
  <si>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</si>
  <si>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</si>
  <si>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</si>
  <si>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</si>
  <si>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</si>
  <si>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</si>
  <si>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</si>
  <si>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</si>
  <si>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</si>
  <si>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</si>
  <si>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</si>
  <si>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</si>
  <si>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</si>
  <si>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</si>
  <si>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</si>
  <si>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</si>
  <si>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</si>
  <si>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</si>
  <si>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</si>
  <si>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</si>
  <si>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</si>
  <si>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</si>
  <si>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</si>
  <si>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</si>
  <si>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</si>
  <si>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</si>
  <si>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</si>
  <si>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</si>
  <si>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</si>
  <si>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</si>
  <si>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</si>
  <si>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</si>
  <si>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</si>
  <si>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</si>
  <si>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</si>
  <si>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</si>
  <si>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</si>
  <si>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</si>
  <si>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</si>
  <si>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</si>
  <si>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</si>
  <si>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</si>
  <si>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</si>
  <si>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</si>
  <si>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</si>
  <si>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</si>
  <si>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</si>
  <si>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</si>
  <si>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</si>
  <si>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</si>
  <si>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</si>
  <si>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</si>
  <si>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</si>
  <si>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</si>
  <si>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</si>
  <si>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</si>
  <si>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</si>
  <si>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</si>
  <si>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</si>
  <si>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</si>
  <si>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</si>
  <si>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</si>
  <si>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</si>
  <si>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</si>
  <si>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</si>
  <si>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</si>
  <si>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</si>
  <si>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</si>
  <si>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</si>
  <si>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</si>
  <si>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</si>
  <si>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</si>
  <si>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</si>
  <si>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</si>
  <si>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</si>
  <si>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</si>
  <si>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</si>
  <si>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</si>
  <si>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</si>
  <si>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</si>
  <si>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</si>
  <si>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</si>
  <si>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</si>
  <si>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</si>
  <si>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</si>
  <si>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</si>
  <si>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</si>
  <si>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</si>
  <si>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</si>
  <si>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</si>
  <si>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</si>
  <si>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</si>
  <si>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</si>
  <si>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</si>
  <si>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</si>
  <si>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</si>
  <si>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</si>
  <si>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</si>
  <si>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</si>
  <si>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</si>
  <si>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</si>
  <si>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</si>
  <si>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</si>
  <si>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</si>
  <si>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</si>
  <si>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</si>
  <si>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</si>
  <si>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</si>
  <si>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</si>
  <si>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</si>
  <si>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</si>
  <si>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</si>
  <si>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</si>
  <si>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</si>
  <si>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</si>
  <si>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</si>
  <si>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</si>
  <si>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</si>
  <si>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</si>
  <si>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</si>
  <si>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</si>
  <si>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</si>
  <si>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</si>
  <si>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</si>
  <si>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</si>
  <si>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</si>
  <si>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</si>
  <si>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</si>
  <si>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</si>
  <si>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</si>
  <si>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</si>
  <si>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</si>
  <si>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</si>
  <si>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</si>
  <si>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</si>
  <si>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</si>
  <si>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</si>
  <si>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</si>
  <si>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</si>
  <si>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</si>
  <si>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</si>
  <si>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</si>
  <si>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</si>
  <si>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</si>
  <si>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</si>
  <si>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</si>
  <si>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</si>
  <si>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</si>
  <si>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</si>
  <si>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</si>
  <si>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</si>
  <si>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</si>
  <si>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</si>
  <si>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</si>
  <si>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</si>
  <si>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</si>
  <si>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</si>
  <si>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</si>
  <si>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</si>
  <si>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</si>
  <si>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</si>
  <si>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</si>
  <si>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</si>
  <si>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</si>
  <si>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</si>
  <si>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</si>
  <si>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</si>
  <si>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</si>
  <si>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</si>
  <si>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</si>
  <si>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</si>
  <si>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</si>
  <si>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</si>
  <si>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</si>
  <si>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</si>
  <si>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</si>
  <si>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</si>
  <si>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</si>
  <si>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</si>
  <si>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</si>
  <si>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</si>
  <si>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</si>
  <si>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</si>
  <si>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</si>
  <si>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</si>
  <si>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</si>
  <si>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</si>
  <si>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</si>
  <si>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</si>
  <si>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</si>
  <si>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</si>
  <si>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</si>
  <si>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</si>
  <si>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</si>
  <si>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</si>
  <si>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</si>
  <si>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</si>
  <si>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</si>
  <si>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</si>
  <si>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</si>
  <si>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</si>
  <si>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</si>
  <si>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</si>
  <si>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</si>
  <si>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</si>
  <si>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</si>
  <si>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</si>
  <si>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</si>
  <si>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</si>
  <si>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</si>
  <si>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</si>
  <si>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</si>
  <si>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</si>
  <si>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</si>
  <si>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</si>
  <si>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</si>
  <si>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</si>
  <si>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</si>
  <si>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</si>
  <si>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</si>
  <si>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</si>
  <si>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</si>
  <si>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</si>
  <si>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</si>
  <si>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</si>
  <si>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</si>
  <si>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</si>
  <si>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</si>
  <si>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</si>
  <si>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</si>
  <si>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</si>
  <si>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</si>
  <si>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</si>
  <si>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</si>
  <si>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</si>
  <si>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</si>
  <si>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</si>
  <si>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</si>
  <si>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</si>
  <si>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</si>
  <si>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</si>
  <si>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</si>
  <si>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</si>
  <si>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</si>
  <si>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</si>
  <si>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</si>
  <si>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</si>
  <si>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</si>
  <si>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</si>
  <si>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</si>
  <si>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</si>
  <si>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</si>
  <si>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</si>
  <si>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</si>
  <si>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</si>
  <si>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</si>
  <si>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</si>
  <si>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</si>
  <si>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</si>
  <si>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</si>
  <si>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</si>
  <si>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</si>
  <si>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</si>
  <si>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</si>
  <si>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</si>
  <si>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</si>
  <si>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</si>
  <si>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</si>
  <si>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</si>
  <si>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</si>
  <si>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</si>
  <si>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</si>
  <si>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</si>
  <si>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</si>
  <si>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</si>
  <si>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</si>
  <si>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</si>
  <si>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</si>
  <si>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</si>
  <si>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</si>
  <si>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</si>
  <si>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</si>
  <si>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</si>
  <si>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</si>
  <si>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</si>
  <si>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</si>
  <si>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</si>
  <si>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</si>
  <si>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</si>
  <si>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</si>
  <si>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</si>
  <si>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</si>
  <si>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</si>
  <si>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</si>
  <si>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</si>
  <si>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</si>
  <si>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</si>
  <si>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</si>
  <si>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</si>
  <si>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</si>
  <si>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</si>
  <si>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</si>
  <si>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</si>
  <si>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</si>
  <si>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</si>
  <si>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</si>
  <si>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</si>
  <si>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</si>
  <si>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</si>
  <si>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</si>
  <si>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</si>
  <si>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</si>
  <si>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</si>
  <si>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</si>
  <si>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</si>
  <si>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</si>
  <si>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</si>
  <si>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</si>
  <si>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</si>
  <si>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</si>
  <si>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</si>
  <si>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</si>
  <si>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</si>
  <si>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</si>
  <si>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</si>
  <si>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</si>
  <si>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</si>
  <si>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</si>
  <si>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</si>
  <si>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</si>
  <si>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</si>
  <si>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</si>
  <si>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</si>
  <si>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</si>
  <si>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</si>
  <si>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</si>
  <si>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</si>
  <si>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</si>
  <si>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</si>
  <si>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</si>
  <si>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</si>
  <si>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</si>
  <si>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</si>
  <si>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</si>
  <si>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</si>
  <si>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</si>
  <si>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</si>
  <si>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</si>
  <si>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</si>
  <si>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</si>
  <si>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</si>
  <si>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</si>
  <si>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</si>
  <si>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</si>
  <si>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</si>
  <si>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</si>
  <si>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</si>
  <si>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</si>
  <si>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</si>
  <si>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</si>
  <si>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</si>
  <si>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</si>
  <si>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</si>
  <si>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</si>
  <si>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</si>
  <si>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</si>
  <si>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</si>
  <si>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</si>
  <si>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</si>
  <si>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</si>
  <si>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</si>
  <si>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</si>
  <si>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</si>
  <si>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</si>
  <si>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</si>
  <si>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</si>
  <si>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</si>
  <si>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</si>
  <si>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</si>
  <si>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</si>
  <si>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</si>
  <si>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</si>
  <si>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</si>
  <si>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</si>
  <si>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</si>
  <si>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</si>
  <si>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</si>
  <si>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</si>
  <si>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</si>
  <si>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</si>
  <si>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</si>
  <si>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</si>
  <si>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</si>
  <si>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</si>
  <si>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</si>
  <si>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</si>
  <si>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</si>
  <si>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</si>
  <si>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</si>
  <si>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</si>
  <si>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</si>
  <si>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</si>
  <si>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</si>
  <si>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</si>
  <si>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</si>
  <si>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</si>
  <si>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</si>
  <si>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</si>
  <si>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</si>
  <si>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</si>
  <si>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</si>
  <si>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</si>
  <si>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</si>
  <si>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</si>
  <si>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</si>
  <si>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</si>
  <si>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</si>
  <si>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</si>
  <si>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</si>
  <si>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</si>
  <si>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</si>
  <si>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</si>
  <si>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</si>
  <si>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</si>
  <si>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</si>
  <si>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</si>
  <si>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</si>
  <si>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</si>
  <si>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</si>
  <si>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</si>
  <si>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</si>
  <si>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</si>
  <si>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</si>
  <si>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</si>
  <si>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</si>
  <si>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</si>
  <si>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</si>
  <si>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</si>
  <si>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</si>
  <si>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</si>
  <si>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</si>
  <si>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</si>
  <si>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</si>
  <si>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</si>
  <si>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</si>
  <si>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</si>
  <si>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</si>
  <si>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</si>
  <si>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</si>
  <si>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</si>
  <si>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</si>
  <si>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</si>
  <si>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</si>
  <si>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</si>
  <si>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</si>
  <si>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</si>
  <si>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</si>
  <si>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</si>
  <si>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</si>
  <si>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</si>
  <si>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</si>
  <si>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</si>
  <si>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</si>
  <si>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</si>
  <si>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</si>
  <si>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</si>
  <si>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</si>
  <si>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</si>
  <si>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</si>
  <si>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</si>
  <si>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</si>
  <si>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</si>
  <si>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</si>
  <si>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</si>
  <si>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</si>
  <si>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</si>
  <si>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</si>
  <si>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</si>
  <si>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</si>
  <si>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</si>
  <si>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</si>
  <si>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</si>
  <si>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</si>
  <si>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</si>
  <si>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</si>
  <si>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</si>
  <si>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</si>
  <si>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</si>
  <si>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</si>
  <si>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</si>
  <si>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</si>
  <si>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</si>
  <si>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</si>
  <si>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</si>
  <si>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</si>
  <si>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</si>
  <si>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</si>
  <si>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</si>
  <si>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</si>
  <si>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</si>
  <si>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</si>
  <si>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</si>
  <si>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</si>
  <si>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</si>
  <si>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</si>
  <si>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</si>
  <si>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</si>
  <si>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</si>
  <si>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</si>
  <si>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</si>
  <si>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</si>
  <si>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</si>
  <si>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</si>
  <si>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</si>
  <si>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</si>
  <si>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</si>
  <si>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</si>
  <si>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</si>
  <si>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</si>
  <si>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</si>
  <si>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</si>
  <si>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</si>
  <si>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</si>
  <si>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</si>
  <si>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</si>
  <si>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</si>
  <si>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</si>
  <si>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</si>
  <si>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</si>
  <si>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</si>
  <si>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</si>
  <si>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</si>
  <si>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</si>
  <si>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</si>
  <si>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</si>
  <si>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</si>
  <si>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</si>
  <si>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</si>
  <si>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</si>
  <si>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</si>
  <si>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</si>
  <si>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</si>
  <si>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</si>
  <si>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</si>
  <si>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</si>
  <si>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</si>
  <si>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</si>
  <si>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</si>
  <si>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</si>
  <si>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</si>
  <si>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</si>
  <si>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</si>
  <si>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</si>
  <si>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</si>
  <si>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</si>
  <si>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</si>
  <si>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</si>
  <si>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</si>
  <si>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</si>
  <si>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</si>
  <si>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</si>
  <si>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</si>
  <si>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</si>
  <si>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</si>
  <si>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</si>
  <si>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</si>
  <si>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</si>
  <si>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</si>
  <si>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</si>
  <si>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</si>
  <si>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</si>
  <si>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</si>
  <si>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</si>
  <si>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</si>
  <si>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</si>
  <si>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</si>
  <si>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</si>
  <si>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</si>
  <si>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</si>
  <si>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</si>
  <si>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</si>
  <si>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</si>
  <si>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</si>
  <si>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</si>
  <si>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</si>
  <si>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</si>
  <si>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</si>
  <si>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</si>
  <si>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</si>
  <si>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</si>
  <si>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</si>
  <si>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</si>
  <si>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</si>
  <si>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</si>
  <si>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</si>
  <si>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</si>
  <si>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</si>
  <si>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</si>
  <si>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</si>
  <si>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</si>
  <si>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</si>
  <si>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</si>
  <si>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</si>
  <si>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</si>
  <si>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</si>
  <si>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</si>
  <si>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</si>
  <si>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</si>
  <si>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</si>
  <si>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</si>
  <si>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</si>
  <si>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</si>
  <si>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</si>
  <si>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</si>
  <si>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</si>
  <si>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</si>
  <si>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</si>
  <si>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</si>
  <si>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</si>
  <si>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</si>
  <si>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</si>
  <si>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</si>
  <si>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</si>
  <si>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</si>
  <si>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</si>
  <si>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</si>
  <si>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</si>
  <si>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</si>
  <si>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</si>
  <si>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</si>
  <si>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</si>
  <si>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</si>
  <si>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</si>
  <si>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</si>
  <si>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</si>
  <si>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</si>
  <si>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</si>
  <si>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</si>
  <si>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</si>
  <si>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</si>
  <si>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</si>
  <si>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</si>
  <si>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</si>
  <si>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</si>
  <si>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</si>
  <si>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</si>
  <si>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</si>
  <si>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</si>
  <si>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</si>
  <si>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</si>
  <si>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</si>
  <si>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</si>
  <si>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</si>
  <si>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</si>
  <si>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</si>
  <si>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</si>
  <si>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</si>
  <si>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</si>
  <si>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</si>
  <si>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</si>
  <si>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</si>
  <si>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</si>
  <si>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</si>
  <si>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</si>
  <si>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</si>
  <si>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</si>
  <si>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</si>
  <si>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</si>
  <si>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</si>
  <si>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</si>
  <si>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</si>
  <si>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</si>
  <si>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</si>
  <si>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</si>
  <si>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</si>
  <si>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</si>
  <si>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</si>
  <si>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</si>
  <si>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</si>
  <si>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</si>
  <si>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</si>
  <si>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</si>
  <si>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</si>
  <si>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</si>
  <si>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</si>
  <si>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</si>
  <si>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</si>
  <si>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</si>
  <si>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</si>
  <si>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</si>
  <si>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</si>
  <si>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</si>
  <si>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</si>
  <si>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</si>
  <si>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</si>
  <si>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</si>
  <si>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</si>
  <si>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</si>
  <si>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</si>
  <si>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</si>
  <si>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</si>
  <si>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</si>
  <si>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</si>
  <si>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</si>
  <si>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</si>
  <si>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</si>
  <si>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</si>
  <si>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</si>
  <si>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</si>
  <si>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</si>
  <si>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</si>
  <si>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</si>
  <si>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</si>
  <si>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</si>
  <si>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</si>
  <si>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</si>
  <si>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</si>
  <si>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</si>
  <si>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</si>
  <si>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</si>
  <si>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</si>
  <si>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</si>
  <si>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</si>
  <si>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</si>
  <si>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</si>
  <si>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</si>
  <si>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</si>
  <si>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</si>
  <si>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</si>
  <si>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</si>
  <si>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</si>
  <si>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</si>
  <si>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</si>
  <si>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</si>
  <si>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</si>
  <si>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</si>
  <si>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</si>
  <si>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</si>
  <si>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</si>
  <si>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</si>
  <si>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</si>
  <si>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</si>
  <si>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</si>
  <si>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</si>
  <si>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</si>
  <si>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</si>
  <si>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</si>
  <si>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</si>
  <si>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</si>
  <si>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</si>
  <si>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</si>
  <si>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</si>
  <si>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</si>
  <si>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</si>
  <si>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</si>
  <si>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</si>
  <si>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</si>
  <si>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</si>
  <si>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</si>
  <si>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</si>
  <si>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</si>
  <si>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</si>
  <si>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</si>
  <si>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</si>
  <si>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</si>
  <si>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</si>
  <si>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</si>
  <si>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</si>
  <si>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</si>
  <si>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</si>
  <si>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</si>
  <si>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</si>
  <si>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</si>
  <si>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</si>
  <si>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</si>
  <si>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</si>
  <si>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</si>
  <si>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</si>
  <si>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</si>
  <si>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</si>
  <si>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</si>
  <si>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</si>
  <si>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</si>
  <si>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</si>
  <si>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</si>
  <si>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</si>
  <si>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</si>
  <si>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</si>
  <si>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</si>
  <si>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</si>
  <si>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</si>
  <si>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</si>
  <si>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</si>
  <si>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</si>
  <si>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</si>
  <si>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</si>
  <si>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</si>
  <si>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</si>
  <si>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</si>
  <si>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</si>
  <si>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</si>
  <si>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</si>
  <si>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</si>
  <si>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</si>
  <si>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</si>
  <si>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</si>
  <si>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</si>
  <si>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</si>
  <si>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</si>
  <si>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</si>
  <si>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</si>
  <si>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</si>
  <si>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</si>
  <si>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</si>
  <si>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</si>
  <si>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</si>
  <si>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</si>
  <si>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</si>
  <si>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</si>
  <si>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</si>
  <si>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</si>
  <si>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</si>
  <si>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</si>
  <si>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</si>
  <si>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</si>
  <si>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</si>
  <si>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</si>
  <si>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</si>
  <si>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</si>
  <si>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</si>
  <si>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</si>
  <si>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</si>
  <si>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</si>
  <si>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</si>
  <si>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</si>
  <si>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</si>
  <si>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</si>
  <si>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</si>
  <si>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</si>
  <si>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</si>
  <si>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</si>
  <si>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</si>
  <si>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</si>
  <si>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</si>
  <si>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</si>
  <si>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</si>
  <si>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</si>
  <si>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</si>
  <si>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</si>
  <si>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</si>
  <si>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</si>
  <si>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</si>
  <si>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</si>
  <si>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</si>
  <si>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</si>
  <si>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</si>
  <si>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</si>
  <si>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</si>
  <si>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</si>
  <si>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</si>
  <si>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</si>
  <si>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</si>
  <si>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</si>
  <si>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</si>
  <si>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</si>
  <si>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</si>
  <si>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</si>
  <si>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</si>
  <si>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</si>
  <si>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</si>
  <si>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</si>
  <si>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</si>
  <si>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</si>
  <si>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</si>
  <si>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</si>
  <si>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</si>
  <si>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</si>
  <si>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</si>
  <si>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</si>
  <si>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</si>
  <si>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</si>
  <si>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</si>
  <si>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</si>
  <si>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</si>
  <si>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</si>
  <si>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</si>
  <si>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</si>
  <si>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</si>
  <si>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</si>
  <si>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</si>
  <si>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</si>
  <si>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</si>
  <si>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</si>
  <si>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</si>
  <si>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</si>
  <si>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</si>
  <si>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</si>
  <si>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</si>
  <si>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</si>
  <si>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</si>
  <si>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</si>
  <si>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</si>
  <si>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</si>
  <si>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</si>
  <si>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</si>
  <si>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</si>
  <si>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</si>
  <si>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</si>
  <si>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</si>
  <si>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</si>
  <si>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</si>
  <si>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</si>
  <si>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</si>
  <si>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</si>
  <si>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</si>
  <si>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</si>
  <si>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</si>
  <si>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</si>
  <si>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</si>
  <si>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</si>
  <si>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</si>
  <si>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</si>
  <si>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</si>
  <si>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</si>
  <si>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</si>
  <si>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</si>
  <si>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</si>
  <si>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</si>
  <si>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</si>
  <si>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</si>
  <si>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</si>
  <si>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</si>
  <si>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</si>
  <si>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</si>
  <si>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</si>
  <si>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</si>
  <si>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</si>
  <si>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</si>
  <si>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</si>
  <si>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</si>
  <si>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</si>
  <si>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</si>
  <si>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</si>
  <si>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</si>
  <si>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</si>
  <si>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</si>
  <si>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</si>
  <si>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</si>
  <si>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</si>
  <si>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</si>
  <si>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</si>
  <si>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</si>
  <si>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</si>
  <si>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</si>
  <si>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</si>
  <si>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</si>
  <si>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</si>
  <si>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</si>
  <si>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</si>
  <si>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</si>
  <si>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</si>
  <si>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</si>
  <si>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</si>
  <si>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</si>
  <si>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</si>
  <si>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</si>
  <si>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</si>
  <si>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</si>
  <si>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</si>
  <si>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</si>
  <si>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</si>
  <si>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</si>
  <si>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</si>
  <si>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</si>
  <si>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</si>
  <si>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</si>
  <si>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</si>
  <si>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</si>
  <si>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</si>
  <si>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</si>
  <si>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</si>
  <si>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</si>
  <si>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</si>
  <si>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</si>
  <si>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</si>
  <si>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</si>
  <si>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</si>
  <si>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</si>
  <si>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</si>
  <si>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</si>
  <si>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</si>
  <si>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</si>
  <si>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</si>
  <si>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</si>
  <si>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</si>
  <si>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</si>
  <si>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</si>
  <si>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</si>
  <si>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</si>
  <si>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</si>
  <si>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</si>
  <si>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</si>
  <si>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</si>
  <si>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</si>
  <si>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</si>
  <si>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</si>
  <si>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</si>
  <si>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</si>
  <si>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</si>
  <si>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</si>
  <si>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</si>
  <si>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</si>
  <si>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</si>
  <si>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</si>
  <si>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</si>
  <si>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</si>
  <si>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</si>
  <si>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</si>
  <si>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</si>
  <si>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</si>
  <si>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</si>
  <si>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</si>
  <si>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</si>
  <si>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</si>
  <si>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</si>
  <si>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</si>
  <si>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</si>
  <si>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</si>
  <si>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</si>
  <si>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</si>
  <si>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</si>
  <si>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</si>
  <si>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</si>
  <si>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</si>
  <si>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</si>
  <si>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</si>
  <si>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</si>
  <si>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</si>
  <si>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</si>
  <si>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</si>
  <si>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</si>
  <si>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</si>
  <si>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</si>
  <si>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</si>
  <si>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</si>
  <si>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</si>
  <si>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</si>
  <si>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</si>
  <si>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</si>
  <si>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</si>
  <si>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</si>
  <si>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</si>
  <si>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</si>
  <si>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</si>
  <si>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</si>
  <si>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</si>
  <si>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</si>
  <si>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</si>
  <si>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</si>
  <si>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</si>
  <si>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</si>
  <si>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</si>
  <si>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</si>
  <si>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</si>
  <si>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</si>
  <si>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</si>
  <si>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</si>
  <si>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</si>
  <si>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</si>
  <si>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</si>
  <si>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</si>
  <si>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</si>
  <si>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</si>
  <si>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</si>
  <si>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</si>
  <si>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</si>
  <si>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</si>
  <si>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</si>
  <si>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</si>
  <si>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</si>
  <si>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</si>
  <si>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</si>
  <si>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</si>
  <si>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</si>
  <si>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</si>
  <si>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</si>
  <si>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</si>
  <si>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</si>
  <si>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</si>
  <si>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</si>
  <si>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</si>
  <si>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</si>
  <si>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</si>
  <si>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</si>
  <si>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</si>
  <si>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</si>
  <si>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</si>
  <si>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</si>
  <si>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</si>
  <si>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</si>
  <si>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</si>
  <si>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</si>
  <si>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</si>
  <si>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</si>
  <si>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</si>
  <si>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</si>
  <si>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</si>
  <si>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</si>
  <si>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</si>
  <si>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</si>
  <si>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</si>
  <si>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</si>
  <si>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</si>
  <si>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</si>
  <si>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</si>
  <si>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</si>
  <si>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</si>
  <si>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</si>
  <si>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</si>
  <si>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</si>
  <si>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</si>
  <si>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</si>
  <si>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</si>
  <si>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</si>
  <si>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</si>
  <si>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</si>
  <si>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</si>
  <si>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</si>
  <si>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</si>
  <si>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</si>
  <si>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</si>
  <si>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</si>
  <si>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</si>
  <si>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</si>
  <si>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</si>
  <si>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</si>
  <si>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</si>
  <si>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</si>
  <si>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</si>
  <si>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</si>
  <si>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</si>
  <si>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</si>
  <si>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</si>
  <si>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</si>
  <si>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</si>
  <si>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</si>
  <si>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</si>
  <si>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</si>
  <si>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</si>
  <si>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</si>
  <si>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</si>
  <si>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</si>
  <si>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</si>
  <si>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</si>
  <si>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</si>
  <si>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</si>
  <si>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</si>
  <si>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</si>
  <si>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</si>
  <si>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</si>
  <si>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</si>
  <si>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</si>
  <si>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</si>
  <si>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</si>
  <si>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</si>
  <si>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</si>
  <si>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</si>
  <si>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</si>
  <si>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</si>
  <si>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</si>
  <si>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</si>
  <si>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</si>
  <si>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</si>
  <si>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</si>
  <si>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</si>
  <si>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</si>
  <si>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</si>
  <si>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</si>
  <si>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</si>
  <si>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</si>
  <si>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</si>
  <si>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</si>
  <si>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</si>
  <si>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</si>
  <si>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</si>
  <si>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</si>
  <si>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</si>
  <si>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</si>
  <si>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</si>
  <si>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</si>
  <si>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</si>
  <si>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</si>
  <si>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</si>
  <si>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</si>
  <si>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</si>
  <si>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</si>
  <si>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</si>
  <si>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</si>
  <si>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</si>
  <si>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</si>
  <si>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</si>
  <si>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</si>
  <si>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</si>
  <si>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</si>
  <si>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</si>
  <si>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</si>
  <si>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</si>
  <si>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</si>
  <si>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</si>
  <si>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</si>
  <si>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</si>
  <si>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</si>
  <si>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</si>
  <si>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</si>
  <si>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</si>
  <si>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</si>
  <si>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</si>
  <si>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</si>
  <si>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</si>
  <si>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</si>
  <si>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</si>
  <si>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</si>
  <si>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</si>
  <si>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</si>
  <si>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</si>
  <si>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</si>
  <si>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</si>
  <si>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</si>
  <si>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</si>
  <si>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</si>
  <si>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</si>
  <si>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</si>
  <si>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</si>
  <si>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</si>
  <si>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</si>
  <si>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</si>
  <si>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</si>
  <si>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</si>
  <si>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</si>
  <si>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</si>
  <si>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</si>
  <si>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</si>
  <si>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</si>
  <si>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</si>
  <si>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</si>
  <si>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</si>
  <si>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</si>
  <si>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</si>
  <si>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</si>
  <si>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</si>
  <si>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</si>
  <si>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</si>
  <si>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</si>
  <si>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</si>
  <si>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</si>
  <si>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</si>
  <si>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</si>
  <si>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</si>
  <si>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</si>
  <si>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</si>
  <si>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</si>
  <si>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</si>
  <si>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</si>
  <si>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</si>
  <si>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</si>
  <si>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</si>
  <si>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</si>
  <si>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</si>
  <si>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</si>
  <si>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</si>
  <si>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</si>
  <si>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</si>
  <si>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</si>
  <si>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</si>
  <si>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</si>
  <si>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</si>
  <si>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</si>
  <si>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</si>
  <si>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</si>
  <si>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</si>
  <si>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</si>
  <si>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</si>
  <si>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</si>
  <si>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</si>
  <si>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</si>
  <si>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</si>
  <si>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</si>
  <si>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</si>
  <si>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</si>
  <si>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</si>
  <si>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</si>
  <si>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</si>
  <si>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</si>
  <si>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</si>
  <si>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</si>
  <si>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</si>
  <si>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</si>
  <si>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</si>
  <si>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</si>
  <si>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</si>
  <si>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</si>
  <si>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</si>
  <si>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</si>
  <si>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</si>
  <si>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</si>
  <si>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</si>
  <si>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</si>
  <si>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</si>
  <si>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</si>
  <si>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</si>
  <si>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</si>
  <si>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</si>
  <si>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</si>
  <si>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</si>
  <si>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</si>
  <si>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</si>
  <si>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</si>
  <si>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</si>
  <si>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</si>
  <si>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</si>
  <si>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</si>
  <si>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</si>
  <si>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</si>
  <si>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</si>
  <si>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</si>
  <si>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</si>
  <si>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</si>
  <si>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</si>
  <si>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</si>
  <si>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</si>
  <si>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</si>
  <si>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</si>
  <si>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</si>
  <si>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</si>
  <si>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</si>
  <si>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</si>
  <si>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</si>
  <si>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</si>
  <si>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</si>
  <si>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</si>
  <si>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</si>
  <si>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</si>
  <si>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</si>
  <si>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</si>
  <si>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</si>
  <si>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</si>
  <si>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</si>
  <si>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</si>
  <si>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</si>
  <si>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</si>
  <si>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</si>
  <si>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</si>
  <si>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</si>
  <si>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</si>
  <si>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</si>
  <si>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</si>
  <si>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</si>
  <si>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</si>
  <si>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</si>
  <si>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</si>
  <si>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</si>
  <si>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</si>
  <si>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</si>
  <si>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</si>
  <si>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</si>
  <si>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</si>
  <si>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</si>
  <si>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</si>
  <si>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</si>
  <si>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</si>
  <si>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</si>
  <si>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</si>
  <si>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</si>
  <si>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</si>
  <si>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</si>
  <si>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</si>
  <si>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</si>
  <si>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</si>
  <si>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</si>
  <si>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</si>
  <si>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</si>
  <si>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</si>
  <si>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</si>
  <si>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</si>
  <si>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</si>
  <si>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</si>
  <si>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</si>
  <si>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</si>
  <si>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</si>
  <si>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</si>
  <si>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</si>
  <si>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</si>
  <si>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</si>
  <si>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</si>
  <si>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</si>
  <si>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</si>
  <si>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</si>
  <si>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</si>
  <si>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</si>
  <si>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</si>
  <si>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</si>
  <si>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</si>
  <si>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</si>
  <si>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</si>
  <si>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</si>
  <si>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</si>
  <si>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</si>
  <si>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</si>
  <si>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</si>
  <si>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</si>
  <si>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</si>
  <si>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</si>
  <si>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</si>
  <si>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</si>
  <si>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</si>
  <si>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</si>
  <si>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</si>
  <si>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</si>
  <si>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</si>
  <si>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</si>
  <si>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</si>
  <si>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</si>
  <si>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</si>
  <si>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</si>
  <si>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</si>
  <si>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</si>
  <si>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</si>
  <si>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</si>
  <si>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</si>
  <si>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</si>
  <si>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</si>
  <si>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</si>
  <si>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</si>
  <si>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</si>
  <si>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</si>
  <si>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</si>
  <si>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</si>
  <si>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</si>
  <si>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</si>
  <si>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</si>
  <si>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</si>
  <si>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</si>
  <si>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</si>
  <si>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</si>
  <si>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</si>
  <si>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</si>
  <si>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</si>
  <si>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</si>
  <si>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</si>
  <si>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</si>
  <si>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</si>
  <si>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</si>
  <si>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</si>
  <si>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</si>
  <si>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</si>
  <si>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</si>
  <si>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</si>
  <si>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</si>
  <si>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</si>
  <si>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</si>
  <si>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</si>
  <si>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</si>
  <si>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</si>
  <si>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</si>
  <si>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</si>
  <si>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</si>
  <si>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</si>
  <si>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</si>
  <si>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</si>
  <si>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</si>
  <si>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</si>
  <si>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</si>
  <si>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</si>
  <si>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</si>
  <si>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</si>
  <si>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</si>
  <si>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</si>
  <si>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</si>
  <si>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</si>
  <si>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</si>
  <si>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</si>
  <si>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</si>
  <si>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</si>
  <si>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</si>
  <si>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</si>
  <si>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</si>
  <si>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</si>
  <si>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</si>
  <si>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</si>
  <si>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</si>
  <si>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</si>
  <si>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</si>
  <si>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</si>
  <si>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</si>
  <si>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</si>
  <si>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</si>
  <si>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</si>
  <si>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</si>
  <si>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</si>
  <si>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</si>
  <si>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</si>
  <si>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</si>
  <si>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</si>
  <si>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</si>
  <si>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</si>
  <si>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</si>
  <si>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</si>
  <si>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</si>
  <si>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</si>
  <si>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</si>
  <si>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</si>
  <si>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</si>
  <si>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</si>
  <si>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</si>
  <si>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</si>
  <si>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</si>
  <si>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</si>
  <si>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</si>
  <si>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</si>
  <si>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</si>
  <si>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</si>
  <si>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</si>
  <si>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</si>
  <si>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</si>
  <si>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</si>
  <si>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</si>
  <si>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</si>
  <si>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</si>
  <si>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</si>
  <si>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</si>
  <si>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</si>
  <si>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</si>
  <si>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</si>
  <si>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</si>
  <si>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</si>
  <si>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</si>
  <si>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</si>
  <si>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</si>
  <si>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</si>
  <si>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</si>
  <si>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</si>
  <si>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</si>
  <si>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</si>
  <si>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</si>
  <si>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</si>
  <si>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</si>
  <si>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</si>
  <si>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</si>
  <si>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</si>
  <si>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</si>
  <si>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</si>
  <si>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</si>
  <si>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</si>
  <si>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</si>
  <si>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</si>
  <si>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</si>
  <si>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</si>
  <si>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</si>
  <si>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</si>
  <si>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</si>
  <si>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</si>
  <si>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</si>
  <si>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</si>
  <si>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</si>
  <si>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</si>
  <si>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</si>
  <si>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</si>
  <si>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</si>
  <si>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</si>
  <si>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</si>
  <si>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</si>
  <si>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</si>
  <si>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</si>
  <si>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</si>
  <si>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</si>
  <si>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</si>
  <si>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</si>
  <si>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</si>
  <si>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</si>
  <si>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</si>
  <si>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</si>
  <si>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</si>
  <si>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</si>
  <si>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</si>
  <si>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</si>
  <si>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</si>
  <si>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</si>
  <si>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</si>
  <si>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</si>
  <si>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</si>
  <si>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</si>
  <si>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</si>
  <si>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</si>
  <si>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</si>
  <si>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</si>
  <si>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</si>
  <si>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</si>
  <si>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</si>
  <si>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</si>
  <si>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</si>
  <si>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</si>
  <si>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</si>
  <si>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</si>
  <si>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</si>
  <si>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</si>
  <si>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</si>
  <si>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</si>
  <si>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</si>
  <si>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</si>
  <si>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</si>
  <si>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</si>
  <si>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</si>
  <si>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</si>
  <si>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</si>
  <si>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</si>
  <si>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</si>
  <si>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</si>
  <si>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</si>
  <si>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</si>
  <si>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</si>
  <si>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</si>
  <si>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</si>
  <si>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</si>
  <si>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</si>
  <si>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</si>
  <si>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</si>
  <si>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</si>
  <si>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</si>
  <si>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</si>
  <si>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</si>
  <si>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</si>
  <si>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</si>
  <si>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</si>
  <si>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</si>
  <si>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</si>
  <si>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</si>
  <si>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</si>
  <si>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</si>
  <si>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</si>
  <si>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</si>
  <si>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</si>
  <si>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</si>
  <si>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</si>
  <si>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</si>
  <si>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</si>
  <si>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</si>
  <si>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</si>
  <si>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</si>
  <si>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</si>
  <si>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</si>
  <si>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</si>
  <si>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</si>
  <si>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</si>
  <si>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</si>
  <si>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</si>
  <si>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</si>
  <si>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</si>
  <si>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</si>
  <si>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</si>
  <si>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</si>
  <si>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</si>
  <si>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</si>
  <si>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</si>
  <si>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</si>
  <si>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</si>
  <si>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</si>
  <si>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</si>
  <si>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</si>
  <si>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</si>
  <si>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</si>
  <si>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</si>
  <si>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</si>
  <si>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</si>
  <si>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</si>
  <si>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</si>
  <si>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</si>
  <si>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</si>
  <si>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</si>
  <si>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</si>
  <si>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</si>
  <si>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</si>
  <si>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</si>
  <si>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</si>
  <si>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</si>
  <si>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</si>
  <si>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</si>
  <si>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</si>
  <si>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</si>
  <si>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</si>
  <si>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</si>
  <si>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</si>
  <si>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</si>
  <si>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</si>
  <si>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</si>
  <si>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</si>
  <si>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</si>
  <si>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</si>
  <si>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</si>
  <si>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</si>
  <si>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</si>
  <si>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</si>
  <si>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</si>
  <si>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</si>
  <si>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</si>
  <si>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</si>
  <si>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</si>
  <si>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</si>
  <si>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</si>
  <si>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</si>
  <si>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</si>
  <si>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</si>
  <si>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</si>
  <si>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</si>
  <si>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</si>
  <si>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</si>
  <si>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</si>
  <si>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</si>
  <si>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</si>
  <si>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</si>
  <si>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</si>
  <si>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</si>
  <si>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</si>
  <si>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</si>
  <si>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</si>
  <si>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</si>
  <si>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</si>
  <si>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</si>
  <si>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</si>
  <si>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</si>
  <si>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</si>
  <si>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</si>
  <si>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</si>
  <si>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</si>
  <si>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</si>
  <si>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</si>
  <si>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</si>
  <si>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</si>
  <si>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</si>
  <si>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</si>
  <si>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</si>
  <si>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</si>
  <si>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</si>
  <si>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</si>
  <si>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</si>
  <si>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</si>
  <si>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</si>
  <si>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</si>
  <si>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</si>
  <si>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</si>
  <si>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</si>
  <si>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</si>
  <si>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</si>
  <si>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</si>
  <si>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</si>
  <si>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</si>
  <si>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</si>
  <si>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</si>
  <si>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</si>
  <si>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</si>
  <si>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</si>
  <si>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</si>
  <si>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</si>
  <si>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</si>
  <si>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</si>
  <si>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</si>
  <si>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</si>
  <si>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</si>
  <si>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</si>
  <si>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</si>
  <si>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</si>
  <si>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</si>
  <si>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</si>
  <si>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</si>
  <si>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</si>
  <si>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</si>
  <si>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</si>
  <si>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</si>
  <si>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</si>
  <si>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</si>
  <si>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</si>
  <si>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</si>
  <si>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</si>
  <si>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</si>
  <si>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</si>
  <si>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</si>
  <si>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</si>
  <si>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</si>
  <si>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</si>
  <si>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</si>
  <si>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</si>
  <si>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</si>
  <si>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</si>
  <si>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</si>
  <si>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</si>
  <si>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</si>
  <si>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</si>
  <si>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</si>
  <si>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</si>
  <si>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</si>
  <si>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</si>
  <si>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</si>
  <si>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</si>
  <si>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</si>
  <si>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</si>
  <si>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</si>
  <si>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</si>
  <si>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</si>
  <si>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</si>
  <si>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</si>
  <si>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</si>
  <si>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</si>
  <si>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</si>
  <si>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</si>
  <si>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</si>
  <si>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</si>
  <si>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</si>
  <si>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</si>
  <si>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</si>
  <si>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</si>
  <si>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</si>
  <si>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</si>
  <si>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</si>
  <si>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</si>
  <si>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</si>
  <si>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</si>
  <si>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</si>
  <si>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</si>
  <si>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</si>
  <si>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</si>
  <si>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</si>
  <si>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</si>
  <si>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</si>
  <si>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</si>
  <si>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</si>
  <si>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</si>
  <si>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</si>
  <si>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</si>
  <si>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</si>
  <si>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</si>
  <si>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</si>
  <si>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</si>
  <si>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</si>
  <si>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</si>
  <si>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</si>
  <si>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</si>
  <si>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</si>
  <si>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</si>
  <si>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</si>
  <si>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</si>
  <si>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</si>
  <si>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</si>
  <si>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</si>
  <si>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</si>
  <si>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</si>
  <si>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</si>
  <si>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</si>
  <si>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</si>
  <si>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</si>
  <si>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</si>
  <si>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</si>
  <si>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</si>
  <si>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</si>
  <si>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</si>
  <si>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</si>
  <si>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</si>
  <si>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</si>
  <si>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</si>
  <si>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</si>
  <si>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</si>
  <si>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</si>
  <si>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</si>
  <si>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</si>
  <si>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</si>
  <si>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</si>
  <si>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</si>
  <si>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</si>
  <si>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</si>
  <si>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</si>
  <si>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</si>
  <si>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</si>
  <si>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</si>
  <si>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</si>
  <si>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</si>
  <si>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</si>
  <si>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</si>
  <si>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</si>
  <si>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</si>
  <si>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</si>
  <si>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</si>
  <si>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</si>
  <si>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</si>
  <si>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</si>
  <si>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</si>
  <si>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</si>
  <si>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</si>
  <si>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</si>
  <si>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</si>
  <si>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</si>
  <si>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</si>
  <si>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</si>
  <si>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</si>
  <si>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</si>
  <si>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</si>
  <si>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</si>
  <si>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</si>
  <si>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</si>
  <si>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</si>
  <si>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</si>
  <si>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</si>
  <si>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</si>
  <si>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</si>
  <si>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</si>
  <si>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</si>
  <si>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</si>
  <si>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</si>
  <si>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</si>
  <si>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</si>
  <si>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</si>
  <si>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</si>
  <si>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</si>
  <si>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</si>
  <si>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</si>
  <si>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</si>
  <si>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</si>
  <si>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</si>
  <si>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</si>
  <si>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</si>
  <si>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</si>
  <si>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</si>
  <si>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</si>
  <si>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</si>
  <si>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</si>
  <si>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</si>
  <si>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</si>
  <si>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</si>
  <si>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</si>
  <si>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</si>
  <si>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</si>
  <si>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</si>
  <si>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</si>
  <si>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</si>
  <si>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</si>
  <si>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</si>
  <si>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</si>
  <si>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</si>
  <si>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</si>
  <si>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</si>
  <si>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</si>
  <si>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</si>
  <si>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</si>
  <si>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</si>
  <si>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</si>
  <si>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</si>
  <si>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</si>
  <si>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</si>
  <si>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</si>
  <si>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</si>
  <si>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</si>
  <si>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</si>
  <si>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</si>
  <si>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</si>
  <si>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</si>
  <si>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</si>
  <si>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</si>
  <si>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</si>
  <si>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</si>
  <si>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</si>
  <si>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</si>
  <si>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</si>
  <si>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</si>
  <si>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</si>
  <si>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</si>
  <si>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</si>
  <si>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</si>
  <si>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</si>
  <si>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</si>
  <si>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</si>
  <si>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</si>
  <si>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</si>
  <si>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</si>
  <si>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</si>
  <si>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</si>
  <si>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</si>
  <si>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</si>
  <si>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</si>
  <si>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</si>
  <si>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</si>
  <si>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</si>
  <si>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</si>
  <si>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</si>
  <si>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</si>
  <si>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</si>
  <si>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</si>
  <si>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</si>
  <si>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</si>
  <si>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</si>
  <si>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</si>
  <si>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</si>
  <si>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</si>
  <si>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</si>
  <si>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</si>
  <si>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</si>
  <si>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</si>
  <si>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</si>
  <si>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</si>
  <si>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</si>
  <si>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</si>
  <si>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</si>
  <si>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</si>
  <si>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</si>
  <si>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</si>
  <si>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</si>
  <si>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</si>
  <si>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</si>
  <si>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</si>
  <si>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</si>
  <si>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</si>
  <si>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</si>
  <si>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</si>
  <si>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</si>
  <si>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</si>
  <si>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</si>
  <si>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</si>
  <si>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</si>
  <si>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</si>
  <si>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</si>
  <si>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</si>
  <si>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</si>
  <si>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</si>
  <si>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</si>
  <si>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</si>
  <si>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</si>
  <si>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</si>
  <si>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</si>
  <si>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</si>
  <si>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</si>
  <si>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</si>
  <si>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</si>
  <si>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</si>
  <si>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</si>
  <si>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</si>
  <si>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</si>
  <si>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</si>
  <si>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</si>
  <si>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</si>
  <si>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</si>
  <si>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</si>
  <si>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</si>
  <si>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</si>
  <si>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</si>
  <si>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</si>
  <si>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</si>
  <si>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</si>
  <si>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</si>
  <si>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</si>
  <si>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</si>
  <si>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</si>
  <si>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</si>
  <si>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</si>
  <si>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</si>
  <si>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</si>
  <si>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</si>
  <si>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</si>
  <si>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</si>
  <si>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</si>
  <si>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</si>
  <si>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</si>
  <si>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</si>
  <si>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</si>
  <si>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</si>
  <si>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</si>
  <si>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</si>
  <si>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</si>
  <si>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</si>
  <si>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</si>
  <si>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</si>
  <si>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</si>
  <si>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</si>
  <si>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</si>
  <si>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</si>
  <si>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</si>
  <si>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</si>
  <si>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</si>
  <si>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</si>
  <si>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</si>
  <si>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</si>
  <si>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</si>
  <si>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</si>
  <si>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</si>
  <si>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</si>
  <si>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</si>
  <si>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</si>
  <si>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</si>
  <si>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</si>
  <si>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</si>
  <si>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</si>
  <si>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</si>
  <si>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</si>
  <si>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</si>
  <si>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</si>
  <si>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</si>
  <si>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</si>
  <si>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</si>
  <si>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</si>
  <si>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</si>
  <si>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</si>
  <si>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</si>
  <si>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</si>
  <si>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</si>
  <si>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</si>
  <si>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</si>
  <si>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</si>
  <si>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</si>
  <si>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</si>
  <si>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</si>
  <si>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</si>
  <si>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</si>
  <si>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</si>
  <si>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</si>
  <si>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</si>
  <si>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</si>
  <si>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</si>
  <si>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</si>
  <si>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</si>
  <si>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</si>
  <si>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</si>
  <si>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</si>
  <si>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</si>
  <si>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</si>
  <si>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</si>
  <si>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</si>
  <si>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</si>
  <si>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</si>
  <si>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</si>
  <si>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</si>
  <si>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</si>
  <si>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</si>
  <si>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</si>
  <si>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</si>
  <si>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</si>
  <si>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</si>
  <si>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</si>
  <si>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</si>
  <si>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</si>
  <si>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</si>
  <si>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</si>
  <si>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</si>
  <si>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</si>
  <si>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</si>
  <si>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</si>
  <si>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</si>
  <si>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</si>
  <si>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</si>
  <si>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</si>
  <si>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</si>
  <si>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</si>
  <si>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</si>
  <si>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</si>
  <si>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</si>
  <si>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</si>
  <si>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</si>
  <si>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</si>
  <si>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</si>
  <si>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</si>
  <si>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</si>
  <si>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</si>
  <si>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</si>
  <si>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</si>
  <si>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</si>
  <si>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</si>
  <si>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</si>
  <si>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</si>
  <si>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</si>
  <si>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</si>
  <si>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</si>
  <si>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</si>
  <si>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</si>
  <si>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</si>
  <si>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</si>
  <si>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</si>
  <si>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</si>
  <si>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</si>
  <si>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</si>
  <si>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</si>
  <si>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</si>
  <si>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</si>
  <si>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</si>
  <si>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</si>
  <si>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</si>
  <si>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</si>
  <si>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</si>
  <si>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</si>
  <si>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</si>
  <si>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</si>
  <si>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</si>
  <si>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</si>
  <si>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</si>
  <si>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</si>
  <si>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</si>
  <si>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</si>
  <si>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</si>
  <si>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</si>
  <si>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</si>
  <si>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</si>
  <si>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</si>
  <si>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</si>
  <si>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</si>
  <si>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</si>
  <si>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</si>
  <si>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</si>
  <si>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</si>
  <si>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</si>
  <si>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</si>
  <si>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</si>
  <si>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</si>
  <si>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</si>
  <si>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</si>
  <si>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</si>
  <si>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</si>
  <si>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</si>
  <si>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</si>
  <si>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</si>
  <si>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</si>
  <si>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</si>
  <si>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</si>
  <si>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</si>
  <si>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</si>
  <si>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</si>
  <si>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</si>
  <si>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</si>
  <si>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</si>
  <si>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</si>
  <si>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</si>
  <si>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</si>
  <si>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</si>
  <si>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</si>
  <si>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</si>
  <si>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</si>
  <si>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</si>
  <si>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</si>
  <si>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</si>
  <si>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</si>
  <si>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</si>
  <si>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</si>
  <si>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</si>
  <si>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</si>
  <si>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</si>
  <si>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</si>
  <si>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</si>
  <si>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</si>
  <si>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</si>
  <si>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</si>
  <si>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</si>
  <si>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</si>
  <si>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</si>
  <si>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</si>
  <si>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</si>
  <si>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</si>
  <si>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</si>
  <si>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</si>
  <si>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</si>
  <si>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</si>
  <si>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</si>
  <si>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</si>
  <si>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</si>
  <si>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</si>
  <si>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</si>
  <si>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</si>
  <si>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</si>
  <si>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</si>
  <si>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</si>
  <si>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</si>
  <si>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</si>
  <si>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</si>
  <si>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</si>
  <si>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</si>
  <si>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</si>
  <si>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</si>
  <si>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</si>
  <si>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</si>
  <si>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</si>
  <si>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</si>
  <si>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</si>
  <si>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</si>
  <si>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</si>
  <si>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</si>
  <si>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</si>
  <si>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</si>
  <si>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</si>
  <si>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</si>
  <si>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</si>
  <si>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</si>
  <si>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</si>
  <si>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</si>
  <si>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</si>
  <si>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</si>
  <si>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</si>
  <si>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</si>
  <si>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</si>
  <si>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</si>
  <si>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</si>
  <si>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</si>
  <si>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</si>
  <si>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</si>
  <si>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</si>
  <si>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</si>
  <si>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</si>
  <si>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</si>
  <si>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</si>
  <si>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</si>
  <si>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</si>
  <si>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</si>
  <si>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</si>
  <si>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</si>
  <si>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</si>
  <si>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</si>
  <si>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</si>
  <si>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</si>
  <si>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</si>
  <si>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</si>
  <si>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</si>
  <si>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</si>
  <si>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</si>
  <si>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</si>
  <si>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</si>
  <si>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</si>
  <si>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</si>
  <si>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</si>
  <si>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</si>
  <si>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</si>
  <si>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</si>
  <si>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</si>
  <si>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</si>
  <si>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</si>
  <si>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</si>
  <si>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</si>
  <si>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</si>
  <si>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</si>
  <si>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</si>
  <si>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</si>
  <si>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</si>
  <si>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</si>
  <si>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</si>
  <si>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</si>
  <si>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</si>
  <si>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</si>
  <si>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</si>
  <si>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</si>
  <si>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</si>
  <si>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</si>
  <si>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</si>
  <si>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</si>
  <si>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</si>
  <si>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</si>
  <si>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</si>
  <si>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</si>
  <si>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</si>
  <si>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</si>
  <si>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</si>
  <si>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</si>
  <si>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</si>
  <si>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</si>
  <si>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</si>
  <si>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</si>
  <si>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</si>
  <si>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</si>
  <si>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</si>
  <si>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</si>
  <si>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</si>
  <si>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</si>
  <si>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</si>
  <si>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</si>
  <si>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</si>
  <si>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</si>
  <si>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</si>
  <si>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</si>
  <si>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</si>
  <si>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</si>
  <si>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</si>
  <si>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</si>
  <si>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</si>
  <si>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</si>
  <si>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</si>
  <si>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</si>
  <si>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</si>
  <si>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</si>
  <si>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</si>
  <si>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</si>
  <si>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</si>
  <si>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</si>
  <si>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</si>
  <si>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</si>
  <si>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</si>
  <si>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</si>
  <si>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</si>
  <si>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</si>
  <si>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</si>
  <si>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</si>
  <si>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</si>
  <si>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</si>
  <si>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</si>
  <si>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</si>
  <si>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</si>
  <si>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</si>
  <si>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</si>
  <si>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</si>
  <si>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</si>
  <si>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</si>
  <si>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</si>
  <si>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</si>
  <si>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</si>
  <si>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</si>
  <si>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</si>
  <si>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</si>
  <si>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</si>
  <si>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</si>
  <si>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</si>
  <si>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</si>
  <si>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</si>
  <si>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</si>
  <si>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</si>
  <si>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</si>
  <si>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</si>
  <si>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</si>
  <si>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</si>
  <si>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</si>
  <si>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</si>
  <si>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</si>
  <si>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</si>
  <si>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</si>
  <si>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</si>
  <si>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</si>
  <si>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</si>
  <si>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</si>
  <si>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</si>
  <si>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</si>
  <si>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</si>
  <si>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</si>
  <si>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</si>
  <si>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</si>
  <si>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</si>
  <si>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</si>
  <si>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</si>
  <si>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</si>
  <si>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</si>
  <si>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</si>
  <si>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</si>
  <si>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</si>
  <si>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</si>
  <si>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</si>
  <si>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</si>
  <si>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</si>
  <si>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</si>
  <si>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</si>
  <si>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</si>
  <si>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</si>
  <si>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</si>
  <si>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</si>
  <si>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</si>
  <si>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</si>
  <si>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</si>
  <si>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</si>
  <si>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</si>
  <si>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</si>
  <si>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</si>
  <si>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</si>
  <si>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</si>
  <si>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</si>
  <si>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</si>
  <si>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</si>
  <si>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</si>
  <si>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</si>
  <si>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</si>
  <si>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</si>
  <si>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</si>
  <si>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</si>
  <si>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</si>
  <si>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</si>
  <si>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</si>
  <si>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</si>
  <si>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</si>
  <si>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</si>
  <si>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</si>
  <si>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</si>
  <si>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</si>
  <si>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</si>
  <si>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</si>
  <si>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</si>
  <si>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</si>
  <si>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</si>
  <si>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</si>
  <si>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</si>
  <si>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</si>
  <si>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</si>
  <si>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</si>
  <si>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</si>
  <si>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</si>
  <si>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</si>
  <si>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</si>
  <si>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</si>
  <si>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</si>
  <si>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</si>
  <si>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</si>
  <si>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</si>
  <si>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</si>
  <si>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</si>
  <si>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</si>
  <si>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</si>
  <si>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</si>
  <si>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</si>
  <si>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</si>
  <si>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</si>
  <si>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</si>
  <si>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</si>
  <si>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</si>
  <si>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</si>
  <si>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</si>
  <si>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</si>
  <si>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</si>
  <si>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</si>
  <si>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</si>
  <si>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</si>
  <si>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</si>
  <si>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</si>
  <si>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</si>
  <si>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</si>
  <si>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</si>
  <si>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</si>
  <si>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</si>
  <si>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</si>
  <si>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</si>
  <si>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</si>
  <si>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</si>
  <si>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</si>
  <si>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</si>
  <si>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</si>
  <si>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</si>
  <si>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</si>
  <si>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</si>
  <si>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</si>
  <si>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</si>
  <si>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</si>
  <si>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</si>
  <si>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</si>
  <si>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</si>
  <si>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</si>
  <si>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</si>
  <si>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</si>
  <si>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</si>
  <si>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</si>
  <si>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</si>
  <si>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</si>
  <si>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</si>
  <si>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</si>
  <si>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</si>
  <si>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</si>
  <si>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</si>
  <si>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</si>
  <si>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</si>
  <si>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</si>
  <si>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</si>
  <si>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</si>
  <si>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</si>
  <si>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</si>
  <si>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</si>
  <si>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</si>
  <si>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</si>
  <si>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</si>
  <si>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</si>
  <si>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</si>
  <si>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</si>
  <si>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</si>
  <si>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</si>
  <si>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</si>
  <si>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</si>
  <si>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</si>
  <si>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</si>
  <si>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</si>
  <si>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</si>
  <si>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</si>
  <si>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</si>
  <si>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</si>
  <si>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</si>
  <si>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</si>
  <si>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</si>
  <si>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</si>
  <si>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</si>
  <si>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</si>
  <si>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</si>
  <si>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</si>
  <si>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</si>
  <si>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</si>
  <si>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</si>
  <si>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</si>
  <si>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</si>
  <si>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</si>
  <si>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</si>
  <si>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</si>
  <si>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</si>
  <si>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</si>
  <si>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</si>
  <si>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</si>
  <si>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</si>
  <si>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</si>
  <si>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</si>
  <si>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</si>
  <si>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</si>
  <si>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</si>
  <si>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</si>
  <si>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</si>
  <si>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</si>
  <si>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</si>
  <si>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</si>
  <si>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</si>
  <si>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</si>
  <si>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</si>
  <si>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</si>
  <si>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</si>
  <si>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</si>
  <si>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</si>
  <si>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</si>
  <si>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</si>
  <si>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</si>
  <si>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</si>
  <si>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</si>
  <si>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</si>
  <si>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</si>
  <si>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</si>
  <si>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</si>
  <si>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</si>
  <si>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</si>
  <si>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</si>
  <si>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</si>
  <si>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</si>
  <si>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</si>
  <si>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</si>
  <si>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</si>
  <si>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</si>
  <si>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</si>
  <si>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</si>
  <si>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</si>
  <si>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</si>
  <si>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</si>
  <si>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</si>
  <si>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</si>
  <si>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</si>
  <si>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</si>
  <si>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</si>
  <si>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</si>
  <si>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</si>
  <si>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</si>
  <si>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</si>
  <si>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</si>
  <si>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</si>
  <si>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</si>
  <si>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</si>
  <si>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</si>
  <si>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</si>
  <si>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</si>
  <si>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</si>
  <si>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</si>
  <si>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</si>
  <si>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</si>
  <si>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</si>
  <si>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</si>
  <si>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</si>
  <si>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</si>
  <si>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</si>
  <si>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</si>
  <si>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</si>
  <si>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</si>
  <si>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</si>
  <si>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</si>
  <si>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</si>
  <si>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</si>
  <si>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</si>
  <si>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</si>
  <si>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</si>
  <si>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</si>
  <si>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</si>
  <si>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</si>
  <si>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</si>
  <si>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</si>
  <si>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</si>
  <si>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</si>
  <si>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</si>
  <si>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</si>
  <si>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</si>
  <si>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</si>
  <si>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</si>
  <si>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</si>
  <si>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</si>
  <si>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</si>
  <si>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</si>
  <si>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</si>
  <si>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</si>
  <si>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</si>
  <si>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</si>
  <si>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</si>
  <si>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</si>
  <si>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</si>
  <si>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</si>
  <si>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</si>
  <si>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</si>
  <si>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</si>
  <si>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</si>
  <si>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</si>
  <si>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</si>
  <si>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</si>
  <si>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</si>
  <si>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</si>
  <si>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</si>
  <si>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</si>
  <si>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</si>
  <si>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</si>
  <si>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</si>
  <si>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</si>
  <si>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</si>
  <si>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</si>
  <si>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</si>
  <si>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</si>
  <si>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</si>
  <si>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</si>
  <si>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</si>
  <si>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</si>
  <si>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</si>
  <si>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</si>
  <si>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</si>
  <si>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</si>
  <si>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</si>
  <si>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</si>
  <si>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</si>
  <si>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</si>
  <si>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</si>
  <si>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</si>
  <si>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</si>
  <si>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</si>
  <si>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</si>
  <si>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</si>
  <si>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</si>
  <si>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</si>
  <si>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</si>
  <si>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</si>
  <si>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</si>
  <si>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</si>
  <si>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</si>
  <si>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</si>
  <si>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</si>
  <si>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</si>
  <si>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</si>
  <si>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</si>
  <si>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</si>
  <si>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</si>
  <si>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</si>
  <si>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</si>
  <si>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</si>
  <si>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</si>
  <si>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</si>
  <si>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</si>
  <si>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</si>
  <si>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</si>
  <si>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</si>
  <si>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</si>
  <si>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</si>
  <si>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</si>
  <si>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</si>
  <si>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</si>
  <si>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</si>
  <si>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</si>
  <si>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</si>
  <si>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</si>
  <si>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</si>
  <si>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</si>
  <si>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</si>
  <si>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</si>
  <si>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</si>
  <si>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</si>
  <si>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</si>
  <si>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</si>
  <si>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</si>
  <si>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</si>
  <si>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</si>
  <si>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</si>
  <si>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</si>
  <si>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</si>
  <si>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</si>
  <si>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</si>
  <si>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</si>
  <si>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</si>
  <si>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</si>
  <si>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</si>
  <si>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</si>
  <si>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</si>
  <si>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</si>
  <si>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</si>
  <si>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</si>
  <si>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</si>
  <si>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</si>
  <si>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</si>
  <si>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</si>
  <si>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</si>
  <si>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</si>
  <si>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</si>
  <si>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</si>
  <si>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</si>
  <si>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</si>
  <si>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</si>
  <si>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</si>
  <si>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</si>
  <si>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</si>
  <si>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</si>
  <si>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</si>
  <si>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</si>
  <si>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</si>
  <si>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</si>
  <si>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</si>
  <si>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</si>
  <si>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</si>
  <si>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</si>
  <si>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</si>
  <si>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</si>
  <si>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</si>
  <si>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</si>
  <si>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</si>
  <si>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</si>
  <si>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</si>
  <si>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</si>
  <si>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</si>
  <si>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</si>
  <si>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</si>
  <si>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</si>
  <si>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</si>
  <si>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</si>
  <si>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</si>
  <si>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</si>
  <si>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</si>
  <si>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</si>
  <si>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</si>
  <si>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</si>
  <si>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</si>
  <si>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</si>
  <si>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</si>
  <si>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</si>
  <si>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</si>
  <si>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</si>
  <si>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</si>
  <si>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</si>
  <si>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</si>
  <si>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</si>
  <si>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</si>
  <si>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</si>
  <si>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</si>
  <si>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</si>
  <si>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</si>
  <si>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</si>
  <si>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</si>
  <si>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</si>
  <si>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</si>
  <si>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</si>
  <si>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</si>
  <si>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</si>
  <si>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</si>
  <si>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</si>
  <si>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</si>
  <si>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</si>
  <si>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</si>
  <si>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</si>
  <si>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</si>
  <si>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</si>
  <si>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</si>
  <si>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</si>
  <si>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</si>
  <si>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</si>
  <si>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</si>
  <si>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</si>
  <si>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</si>
  <si>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</si>
  <si>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</si>
  <si>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</si>
  <si>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</si>
  <si>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</si>
  <si>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</si>
  <si>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</si>
  <si>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</si>
  <si>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</si>
  <si>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</si>
  <si>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</si>
  <si>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</si>
  <si>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</si>
  <si>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</si>
  <si>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</si>
  <si>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</si>
  <si>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</si>
  <si>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</si>
  <si>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</si>
  <si>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</si>
  <si>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</si>
  <si>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</si>
  <si>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</si>
  <si>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</si>
  <si>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</si>
  <si>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</si>
  <si>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</si>
  <si>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</si>
  <si>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</si>
  <si>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</si>
  <si>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</si>
  <si>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</si>
  <si>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</si>
  <si>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</si>
  <si>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</si>
  <si>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</si>
  <si>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</si>
  <si>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</si>
  <si>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</si>
  <si>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</si>
  <si>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</si>
  <si>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</si>
  <si>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</si>
  <si>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</si>
  <si>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</si>
  <si>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</si>
  <si>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</si>
  <si>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</si>
  <si>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</si>
  <si>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</si>
  <si>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</si>
  <si>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</si>
  <si>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</si>
  <si>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</si>
  <si>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</si>
  <si>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</si>
  <si>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</si>
  <si>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</si>
  <si>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</si>
  <si>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</si>
  <si>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</si>
  <si>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</si>
  <si>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</si>
  <si>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</si>
  <si>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</si>
  <si>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</si>
  <si>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</si>
  <si>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</si>
  <si>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</si>
  <si>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</si>
  <si>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</si>
  <si>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</si>
  <si>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</si>
  <si>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</si>
  <si>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</si>
  <si>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</si>
  <si>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</si>
  <si>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</si>
  <si>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</si>
  <si>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</si>
  <si>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</si>
  <si>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</si>
  <si>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</si>
  <si>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</si>
  <si>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</si>
  <si>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</si>
  <si>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</si>
  <si>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</si>
  <si>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</si>
  <si>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</si>
  <si>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</si>
  <si>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</si>
  <si>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</si>
  <si>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</si>
  <si>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</si>
  <si>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</si>
  <si>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</si>
  <si>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</si>
  <si>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</si>
  <si>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</si>
  <si>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</si>
  <si>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</si>
  <si>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</si>
  <si>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</si>
  <si>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</si>
  <si>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</si>
  <si>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</si>
  <si>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</si>
  <si>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</si>
  <si>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</si>
  <si>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</si>
  <si>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</si>
  <si>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</si>
  <si>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</si>
  <si>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</si>
  <si>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</si>
  <si>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</si>
  <si>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</si>
  <si>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</si>
  <si>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</si>
  <si>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</si>
  <si>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</si>
  <si>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</si>
  <si>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</si>
  <si>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</si>
  <si>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</si>
  <si>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</si>
  <si>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</si>
  <si>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</si>
  <si>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</si>
  <si>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</si>
  <si>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</si>
  <si>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</si>
  <si>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</si>
  <si>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</si>
  <si>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</si>
  <si>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</si>
  <si>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</si>
  <si>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</si>
  <si>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</si>
  <si>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</si>
  <si>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</si>
  <si>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</si>
  <si>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</si>
  <si>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</si>
  <si>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</si>
  <si>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</si>
  <si>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</si>
  <si>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</si>
  <si>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</si>
  <si>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</si>
  <si>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</si>
  <si>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</si>
  <si>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</si>
  <si>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</si>
  <si>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</si>
  <si>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</si>
  <si>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</si>
  <si>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</si>
  <si>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</si>
  <si>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</si>
  <si>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</si>
  <si>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</si>
  <si>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</si>
  <si>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</si>
  <si>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</si>
  <si>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</si>
  <si>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</si>
  <si>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</si>
  <si>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</si>
  <si>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</si>
  <si>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</si>
  <si>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</si>
  <si>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</si>
  <si>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</si>
  <si>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</si>
  <si>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</si>
  <si>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</si>
  <si>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</si>
  <si>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</si>
  <si>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</si>
  <si>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</si>
  <si>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</si>
  <si>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</si>
  <si>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</si>
  <si>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</si>
  <si>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</si>
  <si>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</si>
  <si>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</si>
  <si>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</si>
  <si>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</si>
  <si>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</si>
  <si>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</si>
  <si>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</si>
  <si>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</si>
  <si>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</si>
  <si>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</si>
  <si>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</si>
  <si>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</si>
  <si>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</si>
  <si>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</si>
  <si>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</si>
  <si>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</si>
  <si>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</si>
  <si>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</si>
  <si>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</si>
  <si>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</si>
  <si>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</si>
  <si>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</si>
  <si>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</si>
  <si>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</si>
  <si>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</si>
  <si>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</si>
  <si>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</si>
  <si>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</si>
  <si>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</si>
  <si>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</si>
  <si>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</si>
  <si>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</si>
  <si>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</si>
  <si>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</si>
  <si>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</si>
  <si>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</si>
  <si>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</si>
  <si>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</si>
  <si>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</si>
  <si>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</si>
  <si>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</si>
  <si>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</si>
  <si>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</si>
  <si>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</si>
  <si>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</si>
  <si>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</si>
  <si>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</si>
  <si>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</si>
  <si>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</si>
  <si>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</si>
  <si>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</si>
  <si>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</si>
  <si>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</si>
  <si>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</si>
  <si>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</si>
  <si>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</si>
  <si>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</si>
  <si>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</si>
  <si>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</si>
  <si>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</si>
  <si>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</si>
  <si>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</si>
  <si>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</si>
  <si>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</si>
  <si>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</si>
  <si>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</si>
  <si>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</si>
  <si>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</si>
  <si>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</si>
  <si>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</si>
  <si>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</si>
  <si>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</si>
  <si>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</si>
  <si>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</si>
  <si>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</si>
  <si>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</si>
  <si>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</si>
  <si>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</si>
  <si>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</si>
  <si>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</si>
  <si>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</si>
  <si>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</si>
  <si>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</si>
  <si>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</si>
  <si>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</si>
  <si>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</si>
  <si>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</si>
  <si>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</si>
  <si>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</si>
  <si>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</si>
  <si>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</si>
  <si>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</si>
  <si>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</si>
  <si>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</si>
  <si>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</si>
  <si>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</si>
  <si>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</si>
  <si>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</si>
  <si>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</si>
  <si>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</si>
  <si>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</si>
  <si>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</si>
  <si>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</si>
  <si>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</si>
  <si>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</si>
  <si>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</si>
  <si>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</si>
  <si>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</si>
  <si>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</si>
  <si>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</si>
  <si>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</si>
  <si>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</si>
  <si>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</si>
  <si>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</si>
  <si>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</si>
  <si>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</si>
  <si>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</si>
  <si>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</si>
  <si>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</si>
  <si>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</si>
  <si>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</si>
  <si>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</si>
  <si>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</si>
  <si>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</si>
  <si>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</si>
  <si>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</si>
  <si>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</si>
  <si>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</si>
  <si>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</si>
  <si>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</si>
  <si>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</si>
  <si>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</si>
  <si>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</si>
  <si>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</si>
  <si>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</si>
  <si>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</si>
  <si>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</si>
  <si>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</si>
  <si>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</si>
  <si>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</si>
  <si>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</si>
  <si>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</si>
  <si>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</si>
  <si>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</si>
  <si>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</si>
  <si>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</si>
  <si>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</si>
  <si>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</si>
  <si>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</si>
  <si>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</si>
  <si>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</si>
  <si>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</si>
  <si>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</si>
  <si>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</si>
  <si>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</si>
  <si>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</si>
  <si>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</si>
  <si>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</si>
  <si>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</si>
  <si>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</si>
  <si>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</si>
  <si>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</si>
  <si>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</si>
  <si>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</si>
  <si>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</si>
  <si>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</si>
  <si>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</si>
  <si>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</si>
  <si>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</si>
  <si>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</si>
  <si>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</si>
  <si>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</si>
  <si>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</si>
  <si>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</si>
  <si>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</si>
  <si>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</si>
  <si>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</si>
  <si>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</si>
  <si>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</si>
  <si>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</si>
  <si>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</si>
  <si>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</si>
  <si>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</si>
  <si>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</si>
  <si>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</si>
  <si>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</si>
  <si>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</si>
  <si>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</si>
  <si>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</si>
  <si>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</si>
  <si>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</si>
  <si>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</si>
  <si>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</si>
  <si>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</si>
  <si>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</si>
  <si>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</si>
  <si>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</si>
  <si>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</si>
  <si>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</si>
  <si>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</si>
  <si>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</si>
  <si>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</si>
  <si>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</si>
  <si>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</si>
  <si>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</si>
  <si>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</si>
  <si>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</si>
  <si>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</si>
  <si>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</si>
  <si>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</si>
  <si>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</si>
  <si>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</si>
  <si>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</si>
  <si>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</si>
  <si>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</si>
  <si>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</si>
  <si>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</si>
  <si>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</si>
  <si>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</si>
  <si>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</si>
  <si>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</si>
  <si>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</si>
  <si>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</si>
  <si>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</si>
  <si>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</si>
  <si>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</si>
  <si>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</si>
  <si>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</si>
  <si>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</si>
  <si>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</si>
  <si>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</si>
  <si>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</si>
  <si>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</si>
  <si>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</si>
  <si>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</si>
  <si>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</si>
  <si>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</si>
  <si>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</si>
  <si>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</si>
  <si>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</si>
  <si>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</si>
  <si>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</si>
  <si>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</si>
  <si>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</si>
  <si>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</si>
  <si>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</si>
  <si>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</si>
  <si>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</si>
  <si>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</si>
  <si>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</si>
  <si>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</si>
  <si>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</si>
  <si>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</si>
  <si>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</si>
  <si>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</si>
  <si>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</si>
  <si>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</si>
  <si>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</si>
  <si>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</si>
  <si>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</si>
  <si>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</si>
  <si>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</si>
  <si>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</si>
  <si>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</si>
  <si>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</si>
  <si>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</si>
  <si>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</si>
  <si>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</si>
  <si>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</si>
  <si>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</si>
  <si>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</si>
  <si>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</si>
  <si>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</si>
  <si>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</si>
  <si>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</si>
  <si>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</si>
  <si>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</si>
  <si>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</si>
  <si>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</si>
  <si>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</si>
  <si>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</si>
  <si>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</si>
  <si>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</si>
  <si>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</si>
  <si>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</si>
  <si>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</si>
  <si>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</si>
  <si>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</si>
  <si>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</si>
  <si>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</si>
  <si>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</si>
  <si>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</si>
  <si>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</si>
  <si>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</si>
  <si>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</si>
  <si>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</si>
  <si>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</si>
  <si>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</si>
  <si>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</si>
  <si>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</si>
  <si>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</si>
  <si>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</si>
  <si>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</si>
  <si>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</si>
  <si>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</si>
  <si>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</si>
  <si>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</si>
  <si>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</si>
  <si>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</si>
  <si>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</si>
  <si>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</si>
  <si>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</si>
  <si>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</si>
  <si>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</si>
  <si>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</si>
  <si>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</si>
  <si>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</si>
  <si>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</si>
  <si>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</si>
  <si>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</si>
  <si>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</si>
  <si>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</si>
  <si>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</si>
  <si>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</si>
  <si>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</si>
  <si>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</si>
  <si>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</si>
  <si>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</si>
  <si>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</si>
  <si>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</si>
  <si>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</si>
  <si>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</si>
  <si>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</si>
  <si>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</si>
  <si>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</si>
  <si>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</si>
  <si>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</si>
  <si>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</si>
  <si>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</si>
  <si>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</si>
  <si>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</si>
  <si>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</si>
  <si>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</si>
  <si>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</si>
  <si>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</si>
  <si>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</si>
  <si>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</si>
  <si>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</si>
  <si>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</si>
  <si>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</si>
  <si>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</si>
  <si>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</si>
  <si>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</si>
  <si>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</si>
  <si>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</si>
  <si>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</si>
  <si>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</si>
  <si>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</si>
  <si>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</si>
  <si>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</si>
  <si>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</si>
  <si>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</si>
  <si>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</si>
  <si>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</si>
  <si>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</si>
  <si>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</si>
  <si>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</si>
  <si>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</si>
  <si>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</si>
  <si>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</si>
  <si>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</si>
  <si>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</si>
  <si>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</si>
  <si>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</si>
  <si>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</si>
  <si>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</si>
  <si>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</si>
  <si>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</si>
  <si>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</si>
  <si>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</si>
  <si>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</si>
  <si>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</si>
  <si>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</si>
  <si>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</si>
  <si>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</si>
  <si>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</si>
  <si>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</si>
  <si>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</si>
  <si>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</si>
  <si>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</si>
  <si>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</si>
  <si>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</si>
  <si>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</si>
  <si>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</si>
  <si>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</si>
  <si>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</si>
  <si>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</si>
  <si>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</si>
  <si>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</si>
  <si>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</si>
  <si>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</si>
  <si>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</si>
  <si>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</si>
  <si>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</si>
  <si>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</si>
  <si>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</si>
  <si>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</si>
  <si>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</si>
  <si>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</si>
  <si>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</si>
  <si>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</si>
  <si>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</si>
  <si>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</si>
  <si>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</si>
  <si>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</si>
  <si>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</si>
  <si>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</si>
  <si>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</si>
  <si>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</si>
  <si>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</si>
  <si>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</si>
  <si>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</si>
  <si>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</si>
  <si>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</si>
  <si>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</si>
  <si>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</si>
  <si>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</si>
  <si>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</si>
  <si>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</si>
  <si>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</si>
  <si>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</si>
  <si>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</si>
  <si>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</si>
  <si>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</si>
  <si>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</si>
  <si>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</si>
  <si>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</si>
  <si>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</si>
  <si>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</si>
  <si>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</si>
  <si>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</si>
  <si>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</si>
  <si>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</si>
  <si>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</si>
  <si>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</si>
  <si>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</si>
  <si>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</si>
  <si>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</si>
  <si>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</si>
  <si>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</si>
  <si>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</si>
  <si>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</si>
  <si>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</si>
  <si>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</si>
  <si>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</si>
  <si>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</si>
  <si>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</si>
  <si>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</si>
  <si>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</si>
  <si>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</si>
  <si>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</si>
  <si>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</si>
  <si>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</si>
  <si>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</si>
  <si>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</si>
  <si>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</si>
  <si>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</si>
  <si>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</si>
  <si>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</si>
  <si>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</si>
  <si>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</si>
  <si>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</si>
  <si>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</si>
  <si>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</si>
  <si>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</si>
  <si>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</si>
  <si>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</si>
  <si>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</si>
  <si>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</si>
  <si>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</si>
  <si>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</si>
  <si>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</si>
  <si>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</si>
  <si>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</si>
  <si>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</si>
  <si>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</si>
  <si>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</si>
  <si>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</si>
  <si>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</si>
  <si>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</si>
  <si>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</si>
  <si>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</si>
  <si>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</si>
  <si>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</si>
  <si>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</si>
  <si>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</si>
  <si>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</si>
  <si>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</si>
  <si>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</si>
  <si>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</si>
  <si>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</si>
  <si>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</si>
  <si>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</si>
  <si>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</si>
  <si>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</si>
  <si>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</si>
  <si>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</si>
  <si>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</si>
  <si>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</si>
  <si>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</si>
  <si>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</si>
  <si>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</si>
  <si>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</si>
  <si>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</si>
  <si>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</si>
  <si>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</si>
  <si>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</si>
  <si>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</si>
  <si>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</si>
  <si>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</si>
  <si>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</si>
  <si>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</si>
  <si>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</si>
  <si>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</si>
  <si>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</si>
  <si>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</si>
  <si>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</si>
  <si>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</si>
  <si>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</si>
  <si>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</si>
  <si>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</si>
  <si>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</si>
  <si>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</si>
  <si>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</si>
  <si>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</si>
  <si>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</si>
  <si>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</si>
  <si>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</si>
  <si>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</si>
  <si>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</si>
  <si>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</si>
  <si>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</si>
  <si>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</si>
  <si>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</si>
  <si>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</si>
  <si>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</si>
  <si>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</si>
  <si>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</si>
  <si>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</si>
  <si>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</si>
  <si>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</si>
  <si>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</si>
  <si>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</si>
  <si>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</si>
  <si>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</si>
  <si>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</si>
  <si>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</si>
  <si>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</si>
  <si>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</si>
  <si>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</si>
  <si>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</si>
  <si>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</si>
  <si>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</si>
  <si>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</si>
  <si>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</si>
  <si>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</si>
  <si>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</si>
  <si>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</si>
  <si>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</si>
  <si>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</si>
  <si>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</si>
  <si>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</si>
  <si>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</si>
  <si>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</si>
  <si>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</si>
  <si>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</si>
  <si>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</si>
  <si>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</si>
  <si>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</si>
  <si>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</si>
  <si>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</si>
  <si>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</si>
  <si>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</si>
  <si>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</si>
  <si>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</si>
  <si>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</si>
  <si>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</si>
  <si>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</si>
  <si>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</si>
  <si>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</si>
  <si>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</si>
  <si>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</si>
  <si>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</si>
  <si>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</si>
  <si>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</si>
  <si>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</si>
  <si>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</si>
  <si>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</si>
  <si>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</si>
  <si>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</si>
  <si>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</si>
  <si>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</si>
  <si>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</si>
  <si>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</si>
  <si>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</si>
  <si>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</si>
  <si>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</si>
  <si>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</si>
  <si>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</si>
  <si>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</si>
  <si>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</si>
  <si>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</si>
  <si>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</si>
  <si>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</si>
  <si>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</si>
  <si>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</si>
  <si>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</si>
  <si>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</si>
  <si>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</si>
  <si>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</si>
  <si>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</si>
  <si>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</si>
  <si>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</si>
  <si>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</si>
  <si>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</si>
  <si>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</si>
  <si>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</si>
  <si>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</si>
  <si>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</si>
  <si>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</si>
  <si>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</si>
  <si>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</si>
  <si>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</si>
  <si>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</si>
  <si>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</si>
  <si>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</si>
  <si>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</si>
  <si>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</si>
  <si>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</si>
  <si>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</si>
  <si>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</si>
  <si>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</si>
  <si>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</si>
  <si>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</si>
  <si>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</si>
  <si>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</si>
  <si>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</si>
  <si>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</si>
  <si>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</si>
  <si>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</si>
  <si>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</si>
  <si>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</si>
  <si>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</si>
  <si>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</si>
  <si>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</si>
  <si>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</si>
  <si>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</si>
  <si>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</si>
  <si>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</si>
  <si>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</si>
  <si>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</si>
  <si>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</si>
  <si>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</si>
  <si>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</si>
  <si>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</si>
  <si>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</si>
  <si>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</si>
  <si>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</si>
  <si>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</si>
  <si>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</si>
  <si>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</si>
  <si>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</si>
  <si>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</si>
  <si>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</si>
  <si>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</si>
  <si>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</si>
  <si>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</si>
  <si>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</si>
  <si>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</si>
  <si>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</si>
  <si>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</si>
  <si>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</si>
  <si>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</si>
  <si>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</si>
  <si>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</si>
  <si>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</si>
  <si>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</si>
  <si>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</si>
  <si>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</si>
  <si>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</si>
  <si>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</si>
  <si>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</si>
  <si>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</si>
  <si>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</si>
  <si>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</si>
  <si>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</si>
  <si>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</si>
  <si>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</si>
  <si>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</si>
  <si>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</si>
  <si>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</si>
  <si>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</si>
  <si>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</si>
  <si>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</si>
  <si>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</si>
  <si>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</si>
  <si>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</si>
  <si>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</si>
  <si>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</si>
  <si>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</si>
  <si>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</si>
  <si>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</si>
  <si>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</si>
  <si>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</si>
  <si>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</si>
  <si>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</si>
  <si>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</si>
  <si>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</si>
  <si>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</si>
  <si>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</si>
  <si>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</si>
  <si>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</si>
  <si>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</si>
  <si>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</si>
  <si>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</si>
  <si>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</si>
  <si>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</si>
  <si>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</si>
  <si>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</si>
  <si>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</si>
  <si>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</si>
  <si>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</si>
  <si>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</si>
  <si>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</si>
  <si>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</si>
  <si>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</si>
  <si>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</si>
  <si>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</si>
  <si>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</si>
  <si>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</si>
  <si>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</si>
  <si>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</si>
  <si>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</si>
  <si>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</si>
  <si>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</si>
  <si>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</si>
  <si>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</si>
  <si>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</si>
  <si>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</si>
  <si>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</si>
  <si>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</si>
  <si>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</si>
  <si>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</si>
  <si>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</si>
  <si>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</si>
  <si>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</si>
  <si>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</si>
  <si>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</si>
  <si>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</si>
  <si>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</si>
  <si>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</si>
  <si>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</si>
  <si>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</si>
  <si>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</si>
  <si>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</si>
  <si>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</si>
  <si>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</si>
  <si>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</si>
  <si>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</si>
  <si>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</si>
  <si>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</si>
  <si>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</si>
  <si>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</si>
  <si>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</si>
  <si>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</si>
  <si>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</si>
  <si>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</si>
  <si>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</si>
  <si>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</si>
  <si>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</si>
  <si>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</si>
  <si>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</si>
  <si>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</si>
  <si>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</si>
  <si>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</si>
  <si>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</si>
  <si>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</si>
  <si>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</si>
  <si>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</si>
  <si>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</si>
  <si>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</si>
  <si>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</si>
  <si>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</si>
  <si>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</si>
  <si>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</si>
  <si>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</si>
  <si>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</si>
  <si>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</si>
  <si>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</si>
  <si>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</si>
  <si>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</si>
  <si>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</si>
  <si>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</si>
  <si>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</si>
  <si>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</si>
  <si>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</si>
  <si>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</si>
  <si>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</si>
  <si>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</si>
  <si>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</si>
  <si>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</si>
  <si>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</si>
  <si>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</si>
  <si>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</si>
  <si>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</si>
  <si>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</si>
  <si>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</si>
  <si>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</si>
  <si>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</si>
  <si>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</si>
  <si>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</si>
  <si>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</si>
  <si>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</si>
  <si>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</si>
  <si>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</si>
  <si>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</si>
  <si>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</si>
  <si>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</si>
  <si>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</si>
  <si>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</si>
  <si>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</si>
  <si>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</si>
  <si>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</si>
  <si>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</si>
  <si>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</si>
  <si>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</si>
  <si>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</si>
  <si>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</si>
  <si>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</si>
  <si>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</si>
  <si>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</si>
  <si>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</si>
  <si>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</si>
  <si>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</si>
  <si>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</si>
  <si>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</si>
  <si>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</si>
  <si>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</si>
  <si>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</si>
  <si>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</si>
  <si>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</si>
  <si>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</si>
  <si>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</si>
  <si>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</si>
  <si>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</si>
  <si>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</si>
  <si>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</si>
  <si>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</si>
  <si>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</si>
  <si>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</si>
  <si>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</si>
  <si>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</si>
  <si>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</si>
  <si>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</si>
  <si>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</si>
  <si>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</si>
  <si>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</si>
  <si>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</si>
  <si>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</si>
  <si>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</si>
  <si>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</si>
  <si>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</si>
  <si>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</si>
  <si>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</si>
  <si>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</si>
  <si>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</si>
  <si>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</si>
  <si>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</si>
  <si>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</si>
  <si>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</si>
  <si>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</si>
  <si>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</si>
  <si>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</si>
  <si>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</si>
  <si>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</si>
  <si>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</si>
  <si>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</si>
  <si>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</si>
  <si>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</si>
  <si>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</si>
  <si>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</si>
  <si>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</si>
  <si>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</si>
  <si>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</si>
  <si>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</si>
  <si>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</si>
  <si>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</si>
  <si>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</si>
  <si>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</si>
  <si>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</si>
  <si>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</si>
  <si>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</si>
  <si>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</si>
  <si>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</si>
  <si>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</si>
  <si>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</si>
  <si>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</si>
  <si>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</si>
  <si>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</si>
  <si>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</si>
  <si>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</si>
  <si>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</si>
  <si>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</si>
  <si>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</si>
  <si>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</si>
  <si>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</si>
  <si>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</si>
  <si>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</si>
  <si>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</si>
  <si>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</si>
  <si>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</si>
  <si>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</si>
  <si>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</si>
  <si>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</si>
  <si>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</si>
  <si>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</si>
  <si>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</si>
  <si>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</si>
  <si>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</si>
  <si>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</si>
  <si>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</si>
  <si>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</si>
  <si>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</si>
  <si>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</si>
  <si>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</si>
  <si>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</si>
  <si>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</si>
  <si>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</si>
  <si>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</si>
  <si>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</si>
  <si>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</si>
  <si>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</si>
  <si>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</si>
  <si>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</si>
  <si>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</si>
  <si>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</si>
  <si>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</si>
  <si>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</si>
  <si>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</si>
  <si>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</si>
  <si>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</si>
  <si>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</si>
  <si>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</si>
  <si>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</si>
  <si>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</si>
  <si>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</si>
  <si>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</si>
  <si>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</si>
  <si>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</si>
  <si>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</si>
  <si>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</si>
  <si>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</si>
  <si>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</si>
  <si>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</si>
  <si>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</si>
  <si>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</si>
  <si>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</si>
  <si>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</si>
  <si>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</si>
  <si>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</si>
  <si>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</si>
  <si>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</si>
  <si>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</si>
  <si>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</si>
  <si>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</si>
  <si>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</si>
  <si>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</si>
  <si>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</si>
  <si>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</si>
  <si>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</si>
  <si>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</si>
  <si>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</si>
  <si>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</si>
  <si>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</si>
  <si>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</si>
  <si>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</si>
  <si>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</si>
  <si>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</si>
  <si>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</si>
  <si>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</si>
  <si>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</si>
  <si>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</si>
  <si>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</si>
  <si>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</si>
  <si>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</si>
  <si>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</si>
  <si>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</si>
  <si>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</si>
  <si>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</si>
  <si>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</si>
  <si>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</si>
  <si>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</si>
  <si>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</si>
  <si>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</si>
  <si>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</si>
  <si>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</si>
  <si>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</si>
  <si>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</si>
  <si>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</si>
  <si>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</si>
  <si>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</si>
  <si>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</si>
  <si>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</si>
  <si>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</si>
  <si>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</si>
  <si>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</si>
  <si>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</si>
  <si>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</si>
  <si>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</si>
  <si>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</si>
  <si>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</si>
  <si>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</si>
  <si>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</si>
  <si>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</si>
  <si>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</si>
  <si>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</si>
  <si>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</si>
  <si>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</si>
  <si>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</si>
  <si>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</si>
  <si>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</si>
  <si>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</si>
  <si>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</si>
  <si>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</si>
  <si>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</si>
  <si>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</si>
  <si>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</si>
  <si>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</si>
  <si>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</si>
  <si>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</si>
  <si>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</si>
  <si>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</si>
  <si>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</si>
  <si>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</si>
  <si>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</si>
  <si>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</si>
  <si>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</si>
  <si>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</si>
  <si>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</si>
  <si>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</si>
  <si>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</si>
  <si>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</si>
  <si>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</si>
  <si>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</si>
  <si>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</si>
  <si>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</si>
  <si>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</si>
  <si>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</si>
  <si>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</si>
  <si>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</si>
  <si>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</si>
  <si>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</si>
  <si>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</si>
  <si>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</si>
  <si>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</si>
  <si>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</si>
  <si>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</si>
  <si>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</si>
  <si>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</si>
  <si>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</si>
  <si>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</si>
  <si>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</si>
  <si>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</si>
  <si>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</si>
  <si>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</si>
  <si>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</si>
  <si>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</si>
  <si>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</si>
  <si>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</si>
  <si>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</si>
  <si>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</si>
  <si>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</si>
  <si>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</si>
  <si>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</si>
  <si>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</si>
  <si>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</si>
  <si>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</si>
  <si>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</si>
  <si>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</si>
  <si>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</si>
  <si>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</si>
  <si>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</si>
  <si>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</si>
  <si>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</si>
  <si>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</si>
  <si>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</si>
  <si>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</si>
  <si>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</si>
  <si>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</si>
  <si>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</si>
  <si>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</si>
  <si>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</si>
  <si>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</si>
  <si>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</si>
  <si>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</si>
  <si>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</si>
  <si>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</si>
  <si>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</si>
  <si>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</si>
  <si>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</si>
  <si>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</si>
  <si>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</si>
  <si>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</si>
  <si>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</si>
  <si>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</si>
  <si>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</si>
  <si>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</si>
  <si>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</si>
  <si>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</si>
  <si>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</si>
  <si>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</si>
  <si>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</si>
  <si>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</si>
  <si>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</si>
  <si>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</si>
  <si>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</si>
  <si>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</si>
  <si>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</si>
  <si>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</si>
  <si>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</si>
  <si>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</si>
  <si>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</si>
  <si>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</si>
  <si>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</si>
  <si>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</si>
  <si>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</si>
  <si>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</si>
  <si>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</si>
  <si>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</si>
  <si>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</si>
  <si>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</si>
  <si>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</si>
  <si>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</si>
  <si>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</si>
  <si>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</si>
  <si>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</si>
  <si>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</si>
  <si>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</si>
  <si>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</si>
  <si>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</si>
  <si>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</si>
  <si>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</si>
  <si>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</si>
  <si>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</si>
  <si>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</si>
  <si>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</si>
  <si>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</si>
  <si>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</si>
  <si>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</si>
  <si>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</si>
  <si>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</si>
  <si>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</si>
  <si>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</si>
  <si>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</si>
  <si>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</si>
  <si>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</si>
  <si>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</si>
  <si>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</si>
  <si>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</si>
  <si>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</si>
  <si>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</si>
  <si>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</si>
  <si>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</si>
  <si>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</si>
  <si>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</si>
  <si>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</si>
  <si>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</si>
  <si>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</si>
  <si>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</si>
  <si>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</si>
  <si>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</si>
  <si>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</si>
  <si>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</si>
  <si>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</si>
  <si>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</si>
  <si>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</si>
  <si>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</si>
  <si>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</si>
  <si>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</si>
  <si>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</si>
  <si>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</si>
  <si>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</si>
  <si>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</si>
  <si>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</si>
  <si>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</si>
  <si>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</si>
  <si>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</si>
  <si>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</si>
  <si>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</si>
  <si>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</si>
  <si>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</si>
  <si>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</si>
  <si>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</si>
  <si>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</si>
  <si>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</si>
  <si>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</si>
  <si>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</si>
  <si>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</si>
  <si>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</si>
  <si>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</si>
  <si>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</si>
  <si>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</si>
  <si>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</si>
  <si>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</si>
  <si>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</si>
  <si>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</si>
  <si>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</si>
  <si>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</si>
  <si>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</si>
  <si>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</si>
  <si>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</si>
  <si>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</si>
  <si>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</si>
  <si>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</si>
  <si>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</si>
  <si>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</si>
  <si>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</si>
  <si>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</si>
  <si>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</si>
  <si>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</si>
  <si>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</si>
  <si>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</si>
  <si>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</si>
  <si>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</si>
  <si>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</si>
  <si>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</si>
  <si>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</si>
  <si>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</si>
  <si>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</si>
  <si>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</si>
  <si>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</si>
  <si>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</si>
  <si>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</si>
  <si>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</si>
  <si>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</si>
  <si>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</si>
  <si>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</si>
  <si>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</si>
  <si>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</si>
  <si>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</si>
  <si>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</si>
  <si>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</si>
  <si>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</si>
  <si>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</si>
  <si>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</si>
  <si>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</si>
  <si>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</si>
  <si>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</si>
  <si>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</si>
  <si>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</si>
  <si>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</si>
  <si>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</si>
  <si>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</si>
  <si>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</si>
  <si>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</si>
  <si>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</si>
  <si>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</si>
  <si>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</si>
  <si>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</si>
  <si>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</si>
  <si>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</si>
  <si>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</si>
  <si>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</si>
  <si>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</si>
  <si>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</si>
  <si>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</si>
  <si>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</si>
  <si>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</si>
  <si>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</si>
  <si>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</si>
  <si>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</si>
  <si>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</si>
  <si>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</si>
  <si>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</si>
  <si>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</si>
  <si>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</si>
  <si>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</si>
  <si>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</si>
  <si>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</si>
  <si>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</si>
  <si>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</si>
  <si>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</si>
  <si>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</si>
  <si>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</si>
  <si>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</si>
  <si>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</si>
  <si>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</si>
  <si>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</si>
  <si>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</si>
  <si>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</si>
  <si>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</si>
  <si>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</si>
  <si>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</si>
  <si>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</si>
  <si>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</si>
  <si>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</si>
  <si>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</si>
  <si>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</si>
  <si>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</si>
  <si>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</si>
  <si>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</si>
  <si>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</si>
  <si>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</si>
  <si>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</si>
  <si>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</si>
  <si>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</si>
  <si>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</si>
  <si>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</si>
  <si>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</si>
  <si>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</si>
  <si>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</si>
  <si>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</si>
  <si>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</si>
  <si>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</si>
  <si>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</si>
  <si>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</si>
  <si>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</si>
  <si>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</si>
  <si>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</si>
  <si>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</si>
  <si>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</si>
  <si>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</si>
  <si>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</si>
  <si>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</si>
  <si>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</si>
  <si>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</si>
  <si>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</si>
  <si>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</si>
  <si>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</si>
  <si>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</si>
  <si>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</si>
  <si>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</si>
  <si>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</si>
  <si>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</si>
  <si>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</si>
  <si>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</si>
  <si>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</si>
  <si>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</si>
  <si>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</si>
  <si>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</si>
  <si>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</si>
  <si>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</si>
  <si>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</si>
  <si>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</si>
  <si>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</si>
  <si>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</si>
  <si>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</si>
  <si>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</si>
  <si>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</si>
  <si>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</si>
  <si>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</si>
  <si>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</si>
  <si>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</si>
  <si>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</si>
  <si>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</si>
  <si>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</si>
  <si>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</si>
  <si>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</si>
  <si>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</si>
  <si>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</si>
  <si>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</si>
  <si>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</si>
  <si>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</si>
  <si>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</si>
  <si>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</si>
  <si>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</si>
  <si>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</si>
  <si>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</si>
  <si>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</si>
  <si>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</si>
  <si>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</si>
  <si>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</si>
  <si>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</si>
  <si>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</si>
  <si>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</si>
  <si>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</si>
  <si>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</si>
  <si>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</si>
  <si>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</si>
  <si>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</si>
  <si>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</si>
  <si>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</si>
  <si>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</si>
  <si>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</si>
  <si>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</si>
  <si>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</si>
  <si>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</si>
  <si>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</si>
  <si>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</si>
  <si>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</si>
  <si>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</si>
  <si>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</si>
  <si>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</si>
  <si>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</si>
  <si>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</si>
  <si>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</si>
  <si>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</si>
  <si>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</si>
  <si>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</si>
  <si>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</si>
  <si>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</si>
  <si>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</si>
  <si>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</si>
  <si>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</si>
  <si>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</si>
  <si>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</si>
  <si>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</si>
  <si>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</si>
  <si>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</si>
  <si>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</si>
  <si>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</si>
  <si>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</si>
  <si>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</si>
  <si>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</si>
  <si>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</si>
  <si>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</si>
  <si>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</si>
  <si>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</si>
  <si>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</si>
  <si>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</si>
  <si>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</si>
  <si>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</si>
  <si>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</si>
  <si>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</si>
  <si>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</si>
  <si>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</si>
  <si>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</si>
  <si>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</si>
  <si>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</si>
  <si>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</si>
  <si>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</si>
  <si>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</si>
  <si>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</si>
  <si>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</si>
  <si>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</si>
  <si>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</si>
  <si>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</si>
  <si>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</si>
  <si>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</si>
  <si>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</si>
  <si>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</si>
  <si>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</si>
  <si>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</si>
  <si>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</si>
  <si>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</si>
  <si>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</si>
  <si>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</si>
  <si>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</si>
  <si>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</si>
  <si>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</si>
  <si>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</si>
  <si>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</si>
  <si>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</si>
  <si>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</si>
  <si>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</si>
  <si>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</si>
  <si>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</si>
  <si>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</si>
  <si>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</si>
  <si>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</si>
  <si>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</si>
  <si>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</si>
  <si>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</si>
  <si>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</si>
  <si>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</si>
  <si>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</si>
  <si>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</si>
  <si>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</si>
  <si>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</si>
  <si>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</si>
  <si>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</si>
  <si>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</si>
  <si>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</si>
  <si>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</si>
  <si>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</si>
  <si>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</si>
  <si>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</si>
  <si>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</si>
  <si>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</si>
  <si>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</si>
  <si>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</si>
  <si>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</si>
  <si>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</si>
  <si>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</si>
  <si>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</si>
  <si>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</si>
  <si>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</si>
  <si>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</si>
  <si>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</si>
  <si>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</si>
  <si>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</si>
  <si>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</si>
  <si>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</si>
  <si>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</si>
  <si>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</si>
  <si>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</si>
  <si>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</si>
  <si>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</si>
  <si>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</si>
  <si>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</si>
  <si>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</si>
  <si>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</si>
  <si>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</si>
  <si>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</si>
  <si>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</si>
  <si>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</si>
  <si>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</si>
  <si>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</si>
  <si>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</si>
  <si>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</si>
  <si>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</si>
  <si>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</si>
  <si>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</si>
  <si>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</si>
  <si>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</si>
  <si>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</si>
  <si>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</si>
  <si>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</si>
  <si>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</si>
  <si>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</si>
  <si>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</si>
  <si>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</si>
  <si>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</si>
  <si>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</si>
  <si>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</si>
  <si>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</si>
  <si>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</si>
  <si>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</si>
  <si>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</si>
  <si>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</si>
  <si>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</si>
  <si>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</si>
  <si>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</si>
  <si>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</si>
  <si>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</si>
  <si>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</si>
  <si>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</si>
  <si>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</si>
  <si>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</si>
  <si>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</si>
  <si>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</si>
  <si>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</si>
  <si>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</si>
  <si>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</si>
  <si>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</si>
  <si>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</si>
  <si>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</si>
  <si>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</si>
  <si>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</si>
  <si>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</si>
  <si>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</si>
  <si>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</si>
  <si>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</si>
  <si>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</si>
  <si>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</si>
  <si>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</si>
  <si>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</si>
  <si>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</si>
  <si>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</si>
  <si>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</si>
  <si>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</si>
  <si>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</si>
  <si>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</si>
  <si>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</si>
  <si>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</si>
  <si>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</si>
  <si>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</si>
  <si>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</si>
  <si>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</si>
  <si>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</si>
  <si>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</si>
  <si>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</si>
  <si>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</si>
  <si>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</si>
  <si>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</si>
  <si>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</si>
  <si>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</si>
  <si>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</si>
  <si>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</si>
  <si>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</si>
  <si>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</si>
  <si>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</si>
  <si>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</si>
  <si>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</si>
  <si>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</si>
  <si>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</si>
  <si>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</si>
  <si>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</si>
  <si>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</si>
  <si>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</si>
  <si>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</si>
  <si>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</si>
  <si>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</si>
  <si>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</si>
  <si>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</si>
  <si>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</si>
  <si>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</si>
  <si>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</si>
  <si>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</si>
  <si>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</si>
  <si>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</si>
  <si>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</si>
  <si>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</si>
  <si>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</si>
  <si>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</si>
  <si>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</si>
  <si>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</si>
  <si>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</si>
  <si>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</si>
  <si>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</si>
  <si>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</si>
  <si>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</si>
  <si>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</si>
  <si>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</si>
  <si>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</si>
  <si>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</si>
  <si>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</si>
  <si>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</si>
  <si>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</si>
  <si>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</si>
  <si>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</si>
  <si>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</si>
  <si>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</si>
  <si>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</si>
  <si>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</si>
  <si>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</si>
  <si>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</si>
  <si>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</si>
  <si>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</si>
  <si>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</si>
  <si>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</si>
  <si>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</si>
  <si>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</si>
  <si>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</si>
  <si>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</si>
  <si>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</si>
  <si>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</si>
  <si>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</si>
  <si>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</si>
  <si>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</si>
  <si>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</si>
  <si>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</si>
  <si>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</si>
  <si>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</si>
  <si>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</si>
  <si>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</si>
  <si>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</si>
  <si>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</si>
  <si>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</si>
  <si>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</si>
  <si>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</si>
  <si>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</si>
  <si>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</si>
  <si>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</si>
  <si>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</si>
  <si>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</si>
  <si>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</si>
  <si>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</si>
  <si>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</si>
  <si>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</si>
  <si>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</si>
  <si>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</si>
  <si>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</si>
  <si>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</si>
  <si>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</si>
  <si>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</si>
  <si>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</si>
  <si>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</si>
  <si>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</si>
  <si>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</si>
  <si>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</si>
  <si>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</si>
  <si>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</si>
  <si>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</si>
  <si>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</si>
  <si>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</si>
  <si>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</si>
  <si>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</si>
  <si>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</si>
  <si>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</si>
  <si>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</si>
  <si>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</si>
  <si>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</si>
  <si>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</si>
  <si>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</si>
  <si>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</si>
  <si>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</si>
  <si>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</si>
  <si>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</si>
  <si>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</si>
  <si>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</si>
  <si>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</si>
  <si>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</si>
  <si>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</si>
  <si>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</si>
  <si>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</si>
  <si>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</si>
  <si>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</si>
  <si>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</si>
  <si>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</si>
  <si>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</si>
  <si>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</si>
  <si>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</si>
  <si>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</si>
  <si>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</si>
  <si>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</si>
  <si>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</si>
  <si>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</si>
  <si>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</si>
  <si>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</si>
  <si>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</si>
  <si>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</si>
  <si>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</si>
  <si>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</si>
  <si>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</si>
  <si>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</si>
  <si>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</si>
  <si>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</si>
  <si>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</si>
  <si>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</si>
  <si>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</si>
  <si>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</si>
  <si>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</si>
  <si>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</si>
  <si>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</si>
  <si>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</si>
  <si>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</si>
  <si>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</si>
  <si>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</si>
  <si>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</si>
  <si>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</si>
  <si>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</si>
  <si>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</si>
  <si>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</si>
  <si>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</si>
  <si>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</si>
  <si>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</si>
  <si>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</si>
  <si>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</si>
  <si>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</si>
  <si>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</si>
  <si>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</si>
  <si>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</si>
  <si>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</si>
  <si>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</si>
  <si>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</si>
  <si>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</si>
  <si>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</si>
  <si>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</si>
  <si>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</si>
  <si>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</si>
  <si>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</si>
  <si>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</si>
  <si>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</si>
  <si>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</si>
  <si>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</si>
  <si>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</si>
  <si>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</si>
  <si>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</si>
  <si>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</si>
  <si>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</si>
  <si>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</si>
  <si>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</si>
  <si>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</si>
  <si>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</si>
  <si>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</si>
  <si>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</si>
  <si>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</si>
  <si>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</si>
  <si>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</si>
  <si>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</si>
  <si>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</si>
  <si>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</si>
  <si>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</si>
  <si>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</si>
  <si>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</si>
  <si>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</si>
  <si>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</si>
  <si>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</si>
  <si>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</si>
  <si>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</si>
  <si>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</si>
  <si>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</si>
  <si>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</si>
  <si>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</si>
  <si>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</si>
  <si>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</si>
  <si>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</si>
  <si>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</si>
  <si>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</si>
  <si>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</si>
  <si>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</si>
  <si>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</si>
  <si>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</si>
  <si>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</si>
  <si>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</si>
  <si>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</si>
  <si>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</si>
  <si>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</si>
  <si>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</si>
  <si>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</si>
  <si>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</si>
  <si>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</si>
  <si>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</si>
  <si>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</si>
  <si>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</si>
  <si>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</si>
  <si>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</si>
  <si>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</si>
  <si>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</si>
  <si>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</si>
  <si>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</si>
  <si>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</si>
  <si>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</si>
  <si>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</si>
  <si>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</si>
  <si>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</si>
  <si>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</si>
  <si>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</si>
  <si>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</si>
  <si>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</si>
  <si>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</si>
  <si>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</si>
  <si>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</si>
  <si>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</si>
  <si>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</si>
  <si>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</si>
  <si>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</si>
  <si>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</si>
  <si>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</si>
  <si>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</si>
  <si>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</si>
  <si>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</si>
  <si>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</si>
  <si>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</si>
  <si>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</si>
  <si>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</si>
  <si>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</si>
  <si>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</si>
  <si>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</si>
  <si>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</si>
  <si>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</si>
  <si>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</si>
  <si>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</si>
  <si>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</si>
  <si>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</si>
  <si>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</si>
  <si>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</si>
  <si>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</si>
  <si>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</si>
  <si>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</si>
  <si>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</si>
  <si>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</si>
  <si>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</si>
  <si>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</si>
  <si>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</si>
  <si>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</si>
  <si>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</si>
  <si>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</si>
  <si>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</si>
  <si>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</si>
  <si>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</si>
  <si>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</si>
  <si>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</si>
  <si>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</si>
  <si>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</si>
  <si>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</si>
  <si>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</si>
  <si>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</si>
  <si>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</si>
  <si>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</si>
  <si>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</si>
  <si>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</si>
  <si>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</si>
  <si>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</si>
  <si>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</si>
  <si>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</si>
  <si>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</si>
  <si>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</si>
  <si>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</si>
  <si>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</si>
  <si>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</si>
  <si>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</si>
  <si>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</si>
  <si>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</si>
  <si>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</si>
  <si>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</si>
  <si>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</si>
  <si>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</si>
  <si>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</si>
  <si>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</si>
  <si>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</si>
  <si>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</si>
  <si>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</si>
  <si>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</si>
  <si>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</si>
  <si>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</si>
  <si>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</si>
  <si>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</si>
  <si>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</si>
  <si>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</si>
  <si>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</si>
  <si>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</si>
  <si>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</si>
  <si>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</si>
  <si>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</si>
  <si>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</si>
  <si>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</si>
  <si>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</si>
  <si>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</si>
  <si>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</si>
  <si>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</si>
  <si>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</si>
  <si>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</si>
  <si>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</si>
  <si>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</si>
  <si>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</si>
  <si>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</si>
  <si>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</si>
  <si>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</si>
  <si>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</si>
  <si>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</si>
  <si>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</si>
  <si>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</si>
  <si>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</si>
  <si>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</si>
  <si>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</si>
  <si>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</si>
  <si>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</si>
  <si>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</si>
  <si>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</si>
  <si>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</si>
  <si>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</si>
  <si>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</si>
  <si>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</si>
  <si>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</si>
  <si>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</si>
  <si>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</si>
  <si>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</si>
  <si>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</si>
  <si>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</si>
  <si>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</si>
  <si>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</si>
  <si>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</si>
  <si>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</si>
  <si>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</si>
  <si>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</si>
  <si>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</si>
  <si>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</si>
  <si>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</si>
  <si>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</si>
  <si>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</si>
  <si>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</si>
  <si>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</si>
  <si>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</si>
  <si>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</si>
  <si>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</si>
  <si>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</si>
  <si>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</si>
  <si>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</si>
  <si>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</si>
  <si>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</si>
  <si>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</si>
  <si>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</si>
  <si>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</si>
  <si>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</si>
  <si>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</si>
  <si>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</si>
  <si>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</si>
  <si>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</si>
  <si>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</si>
  <si>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</si>
  <si>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</si>
  <si>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</si>
  <si>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</si>
  <si>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</si>
  <si>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</si>
  <si>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</si>
  <si>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</si>
  <si>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</si>
  <si>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</si>
  <si>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</si>
  <si>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</si>
  <si>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</si>
  <si>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</si>
  <si>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</si>
  <si>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</si>
  <si>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</si>
  <si>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</si>
  <si>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</si>
  <si>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</si>
  <si>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</si>
  <si>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</si>
  <si>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</si>
  <si>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</si>
  <si>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</si>
  <si>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</si>
  <si>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</si>
  <si>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</si>
  <si>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</si>
  <si>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</si>
  <si>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</si>
  <si>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</si>
  <si>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</si>
  <si>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</si>
  <si>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</si>
  <si>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</si>
  <si>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</si>
  <si>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</si>
  <si>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</si>
  <si>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</si>
  <si>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</si>
  <si>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</si>
  <si>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</si>
  <si>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</si>
  <si>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</si>
  <si>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</si>
  <si>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</si>
  <si>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</si>
  <si>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</si>
  <si>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</si>
  <si>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</si>
  <si>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</si>
  <si>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</si>
  <si>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</si>
  <si>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</si>
  <si>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</si>
  <si>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</si>
  <si>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</si>
  <si>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</si>
  <si>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</si>
  <si>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</si>
  <si>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</si>
  <si>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</si>
  <si>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</si>
  <si>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</si>
  <si>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</si>
  <si>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</si>
  <si>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</si>
  <si>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</si>
  <si>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</si>
  <si>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</si>
  <si>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</si>
  <si>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</si>
  <si>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</si>
  <si>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</si>
  <si>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</si>
  <si>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</si>
  <si>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</si>
  <si>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</si>
  <si>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</si>
  <si>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</si>
  <si>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</si>
  <si>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</si>
  <si>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</si>
  <si>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</si>
  <si>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</si>
  <si>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</si>
  <si>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</si>
  <si>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</si>
  <si>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</si>
  <si>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</si>
  <si>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</si>
  <si>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</si>
  <si>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</si>
  <si>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</si>
  <si>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</si>
  <si>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</si>
  <si>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</si>
  <si>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</si>
  <si>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</si>
  <si>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</si>
  <si>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</si>
  <si>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</si>
  <si>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</si>
  <si>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</si>
  <si>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</si>
  <si>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</si>
  <si>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</si>
  <si>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</si>
  <si>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</si>
  <si>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</si>
  <si>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</si>
  <si>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</si>
  <si>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</si>
  <si>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</si>
  <si>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</si>
  <si>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</si>
  <si>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</si>
  <si>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</si>
  <si>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</si>
  <si>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</si>
  <si>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</si>
  <si>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</si>
  <si>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</si>
  <si>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</si>
  <si>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</si>
  <si>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</si>
  <si>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</si>
  <si>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</si>
  <si>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</si>
  <si>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</si>
  <si>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</si>
  <si>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</si>
  <si>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</si>
  <si>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</si>
  <si>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</si>
  <si>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</si>
  <si>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</si>
  <si>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</si>
  <si>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</si>
  <si>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</si>
  <si>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</si>
  <si>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</si>
  <si>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</si>
  <si>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</si>
  <si>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</si>
  <si>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</si>
  <si>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</si>
  <si>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</si>
  <si>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</si>
  <si>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</si>
  <si>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</si>
  <si>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</si>
  <si>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</si>
  <si>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</si>
  <si>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</si>
  <si>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</si>
  <si>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</si>
  <si>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</si>
  <si>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</si>
  <si>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</si>
  <si>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</si>
  <si>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</si>
  <si>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</si>
  <si>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</si>
  <si>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</si>
  <si>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</si>
  <si>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</si>
  <si>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</si>
  <si>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</si>
  <si>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</si>
  <si>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</si>
  <si>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</si>
  <si>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</si>
  <si>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</si>
  <si>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</si>
  <si>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</si>
  <si>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</si>
  <si>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</si>
  <si>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</si>
  <si>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</si>
  <si>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</si>
  <si>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</si>
  <si>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</si>
  <si>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</si>
  <si>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</si>
  <si>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</si>
  <si>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</si>
  <si>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</si>
  <si>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</si>
  <si>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</si>
  <si>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</si>
  <si>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</si>
  <si>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</si>
  <si>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</si>
  <si>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</si>
  <si>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</si>
  <si>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</si>
  <si>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</si>
  <si>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</si>
  <si>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</si>
  <si>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</si>
  <si>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</si>
  <si>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</si>
  <si>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</si>
  <si>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</si>
  <si>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</si>
  <si>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</si>
  <si>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</si>
  <si>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</si>
  <si>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</si>
  <si>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</si>
  <si>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</si>
  <si>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</si>
  <si>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</si>
  <si>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</si>
  <si>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</si>
  <si>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</si>
  <si>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</si>
  <si>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</si>
  <si>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</si>
  <si>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</si>
  <si>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</si>
  <si>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</si>
  <si>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</si>
  <si>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</si>
  <si>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</si>
  <si>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</si>
  <si>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</si>
  <si>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</si>
  <si>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</si>
  <si>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</si>
  <si>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</si>
  <si>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</si>
  <si>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</si>
  <si>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</si>
  <si>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</si>
  <si>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</si>
  <si>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</si>
  <si>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</si>
  <si>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</si>
  <si>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</si>
  <si>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</si>
  <si>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</si>
  <si>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</si>
  <si>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</si>
  <si>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</si>
  <si>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</si>
  <si>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</si>
  <si>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</si>
  <si>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</si>
  <si>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</si>
  <si>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</si>
  <si>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</si>
  <si>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</si>
  <si>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</si>
  <si>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</si>
  <si>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</si>
  <si>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</si>
  <si>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</si>
  <si>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</si>
  <si>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</si>
  <si>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</si>
  <si>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</si>
  <si>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</si>
  <si>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</si>
  <si>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</si>
  <si>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</si>
  <si>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</si>
  <si>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</si>
  <si>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</si>
  <si>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</si>
  <si>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</si>
  <si>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</si>
  <si>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</si>
  <si>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</si>
  <si>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</si>
  <si>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</si>
  <si>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</si>
  <si>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</si>
  <si>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</si>
  <si>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</si>
  <si>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</si>
  <si>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</si>
  <si>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</si>
  <si>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</si>
  <si>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</si>
  <si>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</si>
  <si>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</si>
  <si>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</si>
  <si>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</si>
  <si>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</si>
  <si>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</si>
  <si>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</si>
  <si>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</si>
  <si>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</si>
  <si>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</si>
  <si>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</si>
  <si>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</si>
  <si>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</si>
  <si>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</si>
  <si>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</si>
  <si>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</si>
  <si>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</si>
  <si>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</si>
  <si>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</si>
  <si>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</si>
  <si>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</si>
  <si>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</si>
  <si>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</si>
  <si>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</si>
  <si>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</si>
  <si>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</si>
  <si>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</si>
  <si>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</si>
  <si>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</si>
  <si>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</si>
  <si>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</si>
  <si>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</si>
  <si>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</si>
  <si>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</si>
  <si>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</si>
  <si>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</si>
  <si>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</si>
  <si>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</si>
  <si>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</si>
  <si>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</si>
  <si>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</si>
  <si>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</si>
  <si>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</si>
  <si>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</si>
  <si>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</si>
  <si>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</si>
  <si>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</si>
  <si>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</si>
  <si>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</si>
  <si>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</si>
  <si>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</si>
  <si>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</si>
  <si>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</si>
  <si>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</si>
  <si>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</si>
  <si>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</si>
  <si>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</si>
  <si>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</si>
  <si>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</si>
  <si>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</si>
  <si>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</si>
  <si>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</si>
  <si>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</si>
  <si>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</si>
  <si>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</si>
  <si>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</si>
  <si>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</si>
  <si>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</si>
  <si>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</si>
  <si>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</si>
  <si>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</si>
  <si>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</si>
  <si>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</si>
  <si>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</si>
  <si>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</si>
  <si>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</si>
  <si>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</si>
  <si>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</si>
  <si>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</si>
  <si>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</si>
  <si>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</si>
  <si>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</si>
  <si>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</si>
  <si>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</si>
  <si>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</si>
  <si>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</si>
  <si>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</si>
  <si>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</si>
  <si>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</si>
  <si>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</si>
  <si>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</si>
  <si>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</si>
  <si>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</si>
  <si>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</si>
  <si>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</si>
  <si>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</si>
  <si>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</si>
  <si>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</si>
  <si>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</si>
  <si>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</si>
  <si>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</si>
  <si>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</si>
  <si>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</si>
  <si>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</si>
  <si>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</si>
  <si>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</si>
  <si>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</si>
  <si>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</si>
  <si>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</si>
  <si>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</si>
  <si>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</si>
  <si>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</si>
  <si>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</si>
  <si>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</si>
  <si>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</si>
  <si>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</si>
  <si>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</si>
  <si>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</si>
  <si>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</si>
  <si>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</si>
  <si>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</si>
  <si>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</si>
  <si>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</si>
  <si>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</si>
  <si>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</si>
  <si>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</si>
  <si>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</si>
  <si>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</si>
  <si>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</si>
  <si>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</si>
  <si>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</si>
  <si>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</si>
  <si>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</si>
  <si>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</si>
  <si>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</si>
  <si>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</si>
  <si>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</si>
  <si>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</si>
  <si>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</si>
  <si>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</si>
  <si>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</si>
  <si>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</si>
  <si>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</si>
  <si>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</si>
  <si>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</si>
  <si>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</si>
  <si>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</si>
  <si>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</si>
  <si>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</si>
  <si>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</si>
  <si>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</si>
  <si>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</si>
  <si>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</si>
  <si>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</si>
  <si>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</si>
  <si>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</si>
  <si>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</si>
  <si>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</si>
  <si>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</si>
  <si>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</si>
  <si>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</si>
  <si>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</si>
  <si>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</si>
  <si>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</si>
  <si>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</si>
  <si>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</si>
  <si>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</si>
  <si>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</si>
  <si>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</si>
  <si>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</si>
  <si>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</si>
  <si>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</si>
  <si>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</si>
  <si>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</si>
  <si>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</si>
  <si>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</si>
  <si>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</si>
  <si>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</si>
  <si>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</si>
  <si>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</si>
  <si>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</si>
  <si>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</si>
  <si>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</si>
  <si>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</si>
  <si>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</si>
  <si>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</si>
  <si>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</si>
  <si>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</si>
  <si>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</si>
  <si>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</si>
  <si>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</si>
  <si>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</si>
  <si>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</si>
  <si>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</si>
  <si>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</si>
  <si>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</si>
  <si>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</si>
  <si>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</si>
  <si>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</si>
  <si>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</si>
  <si>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</si>
  <si>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</si>
  <si>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</si>
  <si>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</si>
  <si>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</si>
  <si>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</si>
  <si>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</si>
  <si>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</si>
  <si>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</si>
  <si>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</si>
  <si>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</si>
  <si>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</si>
  <si>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</si>
  <si>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</si>
  <si>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</si>
  <si>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</si>
  <si>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</si>
  <si>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</si>
  <si>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</si>
  <si>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</si>
  <si>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</si>
  <si>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</si>
  <si>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</si>
  <si>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</si>
  <si>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</si>
  <si>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</si>
  <si>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</si>
  <si>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</si>
  <si>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</si>
  <si>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</si>
  <si>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</si>
  <si>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</si>
  <si>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</si>
  <si>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</si>
  <si>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</si>
  <si>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</si>
  <si>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</si>
  <si>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</si>
  <si>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</si>
  <si>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</si>
  <si>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</si>
  <si>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</si>
  <si>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</si>
  <si>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</si>
  <si>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</si>
  <si>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</si>
  <si>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</si>
  <si>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</si>
  <si>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</si>
  <si>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</si>
  <si>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</si>
  <si>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</si>
  <si>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</si>
  <si>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</si>
  <si>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</si>
  <si>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</si>
  <si>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</si>
  <si>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</si>
  <si>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</si>
  <si>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</si>
  <si>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</si>
  <si>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</si>
  <si>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</si>
  <si>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</si>
  <si>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</si>
  <si>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</si>
  <si>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</si>
  <si>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</si>
  <si>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</si>
  <si>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</si>
  <si>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</si>
  <si>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</si>
  <si>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</si>
  <si>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</si>
  <si>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</si>
  <si>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</si>
  <si>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</si>
  <si>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</si>
  <si>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</si>
  <si>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</si>
  <si>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</si>
  <si>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</si>
  <si>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</si>
  <si>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</si>
  <si>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</si>
  <si>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</si>
  <si>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</si>
  <si>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</si>
  <si>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</si>
  <si>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</si>
  <si>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</si>
  <si>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</si>
  <si>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</si>
  <si>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</si>
  <si>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</si>
  <si>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</si>
  <si>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</si>
  <si>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</si>
  <si>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</si>
  <si>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</si>
  <si>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</si>
  <si>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</si>
  <si>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</si>
  <si>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</si>
  <si>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</si>
  <si>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</si>
  <si>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</si>
  <si>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</si>
  <si>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</si>
  <si>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</si>
  <si>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</si>
  <si>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</si>
  <si>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</si>
  <si>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</si>
  <si>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</si>
  <si>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</si>
  <si>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</si>
  <si>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</si>
  <si>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</si>
  <si>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</si>
  <si>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</si>
  <si>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</si>
  <si>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</si>
  <si>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</si>
  <si>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</si>
  <si>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</si>
  <si>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</si>
  <si>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</si>
  <si>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</si>
  <si>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</si>
  <si>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</si>
  <si>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</si>
  <si>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</si>
  <si>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</si>
  <si>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</si>
  <si>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</si>
  <si>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</si>
  <si>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</si>
  <si>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</si>
  <si>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</si>
  <si>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</si>
  <si>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</si>
  <si>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</si>
  <si>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</si>
  <si>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</si>
  <si>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</si>
  <si>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</si>
  <si>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</si>
  <si>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</si>
  <si>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</si>
  <si>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</si>
  <si>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</si>
  <si>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</si>
  <si>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</si>
  <si>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</si>
  <si>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</si>
  <si>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</si>
  <si>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</si>
  <si>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</si>
  <si>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</si>
  <si>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</si>
  <si>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</si>
  <si>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</si>
  <si>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</si>
  <si>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</si>
  <si>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</si>
  <si>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</si>
  <si>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</si>
  <si>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</si>
  <si>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</si>
  <si>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</si>
  <si>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</si>
  <si>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</si>
  <si>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</si>
  <si>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</si>
  <si>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</si>
  <si>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</si>
  <si>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</si>
  <si>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</si>
  <si>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</si>
  <si>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</si>
  <si>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</si>
  <si>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</si>
  <si>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</si>
  <si>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</si>
  <si>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</si>
  <si>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</si>
  <si>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</si>
  <si>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</si>
  <si>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</si>
  <si>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</si>
  <si>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</si>
  <si>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</si>
  <si>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</si>
  <si>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</si>
  <si>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</si>
  <si>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</si>
  <si>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</si>
  <si>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</si>
  <si>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</si>
  <si>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</si>
  <si>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</si>
  <si>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</si>
  <si>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</si>
  <si>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</si>
  <si>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</si>
  <si>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</si>
  <si>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</si>
  <si>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</si>
  <si>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</si>
  <si>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</si>
  <si>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</si>
  <si>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</si>
  <si>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</si>
  <si>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</si>
  <si>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</si>
  <si>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</si>
  <si>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</si>
  <si>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</si>
  <si>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</si>
  <si>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</si>
  <si>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</si>
  <si>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</si>
  <si>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</si>
  <si>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</si>
  <si>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</si>
  <si>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</si>
  <si>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</si>
  <si>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</si>
  <si>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</si>
  <si>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</si>
  <si>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</si>
  <si>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</si>
  <si>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</si>
  <si>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</si>
  <si>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</si>
  <si>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</si>
  <si>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</si>
  <si>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</si>
  <si>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</si>
  <si>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</si>
  <si>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</si>
  <si>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</si>
  <si>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</si>
  <si>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</si>
  <si>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</si>
  <si>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</si>
  <si>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</si>
  <si>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</si>
  <si>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</si>
  <si>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</si>
  <si>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</si>
  <si>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</si>
  <si>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</si>
  <si>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</si>
  <si>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</si>
  <si>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</si>
  <si>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</si>
  <si>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</si>
  <si>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</si>
  <si>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</si>
  <si>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</si>
  <si>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</si>
  <si>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</si>
  <si>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</si>
  <si>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</si>
  <si>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</si>
  <si>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</si>
  <si>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</si>
  <si>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</si>
  <si>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</si>
  <si>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</si>
  <si>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</si>
  <si>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</si>
  <si>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</si>
  <si>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</si>
  <si>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</si>
  <si>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</si>
  <si>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</si>
  <si>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</si>
  <si>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</si>
  <si>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</si>
  <si>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</si>
  <si>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</si>
  <si>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</si>
  <si>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</si>
  <si>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</si>
  <si>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</si>
  <si>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</si>
  <si>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</si>
  <si>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</si>
  <si>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</si>
  <si>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</si>
  <si>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</si>
  <si>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</si>
  <si>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</si>
  <si>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</si>
  <si>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</si>
  <si>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</si>
  <si>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</si>
  <si>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</si>
  <si>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</si>
  <si>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</si>
  <si>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</si>
  <si>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</si>
  <si>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</si>
  <si>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</si>
  <si>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</si>
  <si>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</si>
  <si>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</si>
  <si>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</si>
  <si>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</si>
  <si>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</si>
  <si>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</si>
  <si>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</si>
  <si>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</si>
  <si>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</si>
  <si>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</si>
  <si>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</si>
  <si>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</si>
  <si>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</si>
  <si>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</si>
  <si>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</si>
  <si>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</si>
  <si>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</si>
  <si>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</si>
  <si>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</si>
  <si>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</si>
  <si>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</si>
  <si>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</si>
  <si>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</si>
  <si>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</si>
  <si>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</si>
  <si>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</si>
  <si>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</si>
  <si>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</si>
  <si>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</si>
  <si>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</si>
  <si>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</si>
  <si>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</si>
  <si>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</si>
  <si>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</si>
  <si>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</si>
  <si>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</si>
  <si>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</si>
  <si>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</si>
  <si>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</si>
  <si>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</si>
  <si>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</si>
  <si>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</si>
  <si>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</si>
  <si>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</si>
  <si>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</si>
  <si>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</si>
  <si>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</si>
  <si>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</si>
  <si>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</si>
  <si>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</si>
  <si>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</si>
  <si>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</si>
  <si>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</si>
  <si>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</si>
  <si>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</si>
  <si>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</si>
  <si>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</si>
  <si>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</si>
  <si>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</si>
  <si>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</si>
  <si>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</si>
  <si>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</si>
  <si>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</si>
  <si>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</si>
  <si>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</si>
  <si>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</si>
  <si>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</si>
  <si>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</si>
  <si>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</si>
  <si>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</si>
  <si>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</si>
  <si>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</si>
  <si>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</si>
  <si>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</si>
  <si>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</si>
  <si>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</si>
  <si>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</si>
  <si>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</si>
  <si>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</si>
  <si>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</si>
  <si>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</si>
  <si>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</si>
  <si>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</si>
  <si>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</si>
  <si>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</si>
  <si>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</si>
  <si>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</si>
  <si>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</si>
  <si>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</si>
  <si>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</si>
  <si>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</si>
  <si>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</si>
  <si>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</si>
  <si>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</si>
  <si>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</si>
  <si>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</si>
  <si>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</si>
  <si>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</si>
  <si>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</si>
  <si>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</si>
  <si>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</si>
  <si>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</si>
  <si>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</si>
  <si>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</si>
  <si>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</si>
  <si>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</si>
  <si>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</si>
  <si>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</si>
  <si>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</si>
  <si>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</si>
  <si>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</si>
  <si>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</si>
  <si>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</si>
  <si>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</si>
  <si>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</si>
  <si>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</si>
  <si>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</si>
  <si>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</si>
  <si>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</si>
  <si>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</si>
  <si>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</si>
  <si>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</si>
  <si>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</si>
  <si>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</si>
  <si>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</si>
  <si>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</si>
  <si>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</si>
  <si>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</si>
  <si>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</si>
  <si>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</si>
  <si>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</si>
  <si>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</si>
  <si>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</si>
  <si>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</si>
  <si>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</si>
  <si>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</si>
  <si>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</si>
  <si>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</si>
  <si>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</si>
  <si>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</si>
  <si>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</si>
  <si>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</si>
  <si>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</si>
  <si>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</si>
  <si>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</si>
  <si>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</si>
  <si>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</si>
  <si>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</si>
  <si>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</si>
  <si>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</si>
  <si>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</si>
  <si>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</si>
  <si>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</si>
  <si>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</si>
  <si>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</si>
  <si>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</si>
  <si>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</si>
  <si>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</si>
  <si>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</si>
  <si>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</si>
  <si>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</si>
  <si>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</si>
  <si>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</si>
  <si>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</si>
  <si>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</si>
  <si>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</si>
  <si>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</si>
  <si>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</si>
  <si>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</si>
  <si>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</si>
  <si>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</si>
  <si>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</si>
  <si>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</si>
  <si>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</si>
  <si>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</si>
  <si>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</si>
  <si>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</si>
  <si>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</si>
  <si>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</si>
  <si>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</si>
  <si>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</si>
  <si>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</si>
  <si>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</si>
  <si>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</si>
  <si>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</si>
  <si>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</si>
  <si>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</si>
  <si>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</si>
  <si>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</si>
  <si>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</si>
  <si>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</si>
  <si>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</si>
  <si>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</si>
  <si>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</si>
  <si>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</si>
  <si>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</si>
  <si>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</si>
  <si>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</si>
  <si>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</si>
  <si>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</si>
  <si>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</si>
  <si>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</si>
  <si>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</si>
  <si>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</si>
  <si>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</si>
  <si>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</si>
  <si>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</si>
  <si>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</si>
  <si>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</si>
  <si>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</si>
  <si>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</si>
  <si>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</si>
  <si>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</si>
  <si>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</si>
  <si>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</si>
  <si>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</si>
  <si>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</si>
  <si>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</si>
  <si>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</si>
  <si>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</si>
  <si>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</si>
  <si>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</si>
  <si>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</si>
  <si>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</si>
  <si>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</si>
  <si>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</si>
  <si>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</si>
  <si>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</si>
  <si>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</si>
  <si>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</si>
  <si>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</si>
  <si>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</si>
  <si>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</si>
  <si>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</si>
  <si>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</si>
  <si>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</si>
  <si>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</si>
  <si>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</si>
  <si>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</si>
  <si>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</si>
  <si>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</si>
  <si>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</si>
  <si>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</si>
  <si>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</si>
  <si>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</si>
  <si>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</si>
  <si>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</si>
  <si>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</si>
  <si>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</si>
  <si>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</si>
  <si>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</si>
  <si>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</si>
  <si>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</si>
  <si>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</si>
  <si>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</si>
  <si>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</si>
  <si>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</si>
  <si>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</si>
  <si>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</si>
  <si>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</si>
  <si>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</si>
  <si>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</si>
  <si>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</si>
  <si>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</si>
  <si>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</si>
  <si>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</si>
  <si>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</si>
  <si>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</si>
  <si>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</si>
  <si>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</si>
  <si>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</si>
  <si>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</si>
  <si>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</si>
  <si>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</si>
  <si>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</si>
  <si>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</si>
  <si>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</si>
  <si>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</si>
  <si>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</si>
  <si>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</si>
  <si>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</si>
  <si>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</si>
  <si>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</si>
  <si>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</si>
  <si>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</si>
  <si>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</si>
  <si>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</si>
  <si>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</si>
  <si>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</si>
  <si>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</si>
  <si>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</si>
  <si>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</si>
  <si>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</si>
  <si>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</si>
  <si>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</si>
  <si>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</si>
  <si>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</si>
  <si>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</si>
  <si>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</si>
  <si>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</si>
  <si>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</si>
  <si>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</si>
  <si>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</si>
  <si>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</si>
  <si>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</si>
  <si>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</si>
  <si>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</si>
  <si>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</si>
  <si>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</si>
  <si>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</si>
  <si>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</si>
  <si>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</si>
  <si>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</si>
  <si>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</si>
  <si>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</si>
  <si>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</si>
  <si>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</si>
  <si>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</si>
  <si>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</si>
  <si>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</si>
  <si>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</si>
  <si>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</si>
  <si>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</si>
  <si>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</si>
  <si>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</si>
  <si>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</si>
  <si>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</si>
  <si>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</si>
  <si>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</si>
  <si>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</si>
  <si>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</si>
  <si>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</si>
  <si>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</si>
  <si>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</si>
  <si>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</si>
  <si>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</si>
  <si>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</si>
  <si>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</si>
  <si>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</si>
  <si>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</si>
  <si>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</si>
  <si>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</si>
  <si>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</si>
  <si>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</si>
  <si>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</si>
  <si>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</si>
  <si>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</si>
  <si>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</si>
  <si>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</si>
  <si>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</si>
  <si>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</si>
  <si>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</si>
  <si>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</si>
  <si>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</si>
  <si>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</si>
  <si>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</si>
  <si>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</si>
  <si>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</si>
  <si>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</si>
  <si>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</si>
  <si>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</si>
  <si>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</si>
  <si>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</si>
  <si>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</si>
  <si>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</si>
  <si>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</si>
  <si>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</si>
  <si>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</si>
  <si>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</si>
  <si>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</si>
  <si>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</si>
  <si>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</si>
  <si>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</si>
  <si>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</si>
  <si>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</si>
  <si>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</si>
  <si>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</si>
  <si>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</si>
  <si>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</si>
  <si>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</si>
  <si>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</si>
  <si>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</si>
  <si>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</si>
  <si>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</si>
  <si>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</si>
  <si>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</si>
  <si>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</si>
  <si>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</si>
  <si>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</si>
  <si>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</si>
  <si>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</si>
  <si>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</si>
  <si>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</si>
  <si>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</si>
  <si>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</si>
  <si>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</si>
  <si>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</si>
  <si>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</si>
  <si>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</si>
  <si>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</si>
  <si>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</si>
  <si>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</si>
  <si>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</si>
  <si>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</si>
  <si>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</si>
  <si>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</si>
  <si>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</si>
  <si>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</si>
  <si>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</si>
  <si>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</si>
  <si>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</si>
  <si>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</si>
  <si>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</si>
  <si>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</si>
  <si>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</si>
  <si>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</si>
  <si>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</si>
  <si>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</si>
  <si>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</si>
  <si>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</si>
  <si>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</si>
  <si>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</si>
  <si>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</si>
  <si>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</si>
  <si>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</si>
  <si>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</si>
  <si>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</si>
  <si>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</si>
  <si>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</si>
  <si>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</si>
  <si>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</si>
  <si>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</si>
  <si>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</si>
  <si>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</si>
  <si>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</si>
  <si>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</si>
  <si>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</si>
  <si>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</si>
  <si>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</si>
  <si>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</si>
  <si>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</si>
  <si>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</si>
  <si>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</si>
  <si>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</si>
  <si>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</si>
  <si>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</si>
  <si>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</si>
  <si>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</si>
  <si>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</si>
  <si>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</si>
  <si>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</si>
  <si>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</si>
  <si>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</si>
  <si>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</si>
  <si>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</si>
  <si>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</si>
  <si>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</si>
  <si>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</si>
  <si>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</si>
  <si>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</si>
  <si>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</si>
  <si>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</si>
  <si>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</si>
  <si>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</si>
  <si>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</si>
  <si>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</si>
  <si>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</si>
  <si>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</si>
  <si>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</si>
  <si>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</si>
  <si>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</si>
  <si>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</si>
  <si>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</si>
  <si>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</si>
  <si>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</si>
  <si>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</si>
  <si>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</si>
  <si>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</si>
  <si>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</si>
  <si>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</si>
  <si>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</si>
  <si>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</si>
  <si>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</si>
  <si>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</si>
  <si>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</si>
  <si>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</si>
  <si>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</si>
  <si>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</si>
  <si>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</si>
  <si>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</si>
  <si>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</si>
  <si>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</si>
  <si>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</si>
  <si>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</si>
  <si>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</si>
  <si>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</si>
  <si>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</si>
  <si>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</si>
  <si>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</si>
  <si>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</si>
  <si>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</si>
  <si>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</si>
  <si>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</si>
  <si>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</si>
  <si>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</si>
  <si>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</si>
  <si>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</si>
  <si>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</si>
  <si>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</si>
  <si>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</si>
  <si>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</si>
  <si>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</si>
  <si>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</si>
  <si>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</si>
  <si>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</si>
  <si>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</si>
  <si>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</si>
  <si>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</si>
  <si>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</si>
  <si>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</si>
  <si>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</si>
  <si>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</si>
  <si>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</si>
  <si>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</si>
  <si>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</si>
  <si>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</si>
  <si>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</si>
  <si>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</si>
  <si>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</si>
  <si>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</si>
  <si>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</si>
  <si>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</si>
  <si>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</si>
  <si>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</si>
  <si>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</si>
  <si>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</si>
  <si>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</si>
  <si>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</si>
  <si>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</si>
  <si>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</si>
  <si>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</si>
  <si>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</si>
  <si>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</si>
  <si>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</si>
  <si>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</si>
  <si>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</si>
  <si>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</si>
  <si>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</si>
  <si>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</si>
  <si>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</si>
  <si>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</si>
  <si>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</si>
  <si>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</si>
  <si>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</si>
  <si>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</si>
  <si>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</si>
  <si>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</si>
  <si>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</si>
  <si>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</si>
  <si>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</si>
  <si>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</si>
  <si>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</si>
  <si>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</si>
  <si>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</si>
  <si>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</si>
  <si>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</si>
  <si>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</si>
  <si>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</si>
  <si>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</si>
  <si>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</si>
  <si>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</si>
  <si>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</si>
  <si>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</si>
  <si>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</si>
  <si>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</si>
  <si>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</si>
  <si>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</si>
  <si>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</si>
  <si>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</si>
  <si>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</si>
  <si>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</si>
  <si>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</si>
  <si>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</si>
  <si>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</si>
  <si>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</si>
  <si>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</si>
  <si>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</si>
  <si>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</si>
  <si>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</si>
  <si>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</si>
  <si>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</si>
  <si>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</si>
  <si>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</si>
  <si>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</si>
  <si>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</si>
  <si>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</si>
  <si>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</si>
  <si>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</si>
  <si>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</si>
  <si>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</si>
  <si>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</si>
  <si>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</si>
  <si>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</si>
  <si>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</si>
  <si>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</si>
  <si>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</si>
  <si>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</si>
  <si>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</si>
  <si>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</si>
  <si>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</si>
  <si>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</si>
  <si>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</si>
  <si>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</si>
  <si>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</si>
  <si>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</si>
  <si>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</si>
  <si>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</si>
  <si>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</si>
  <si>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</si>
  <si>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</si>
  <si>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</si>
  <si>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</si>
  <si>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</si>
  <si>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</si>
  <si>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</si>
  <si>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</si>
  <si>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</si>
  <si>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</si>
  <si>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</si>
  <si>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</si>
  <si>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</si>
  <si>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</si>
  <si>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</si>
  <si>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</si>
  <si>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</si>
  <si>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</si>
  <si>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</si>
  <si>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</si>
  <si>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</si>
  <si>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</si>
  <si>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</si>
  <si>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</si>
  <si>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</si>
  <si>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</si>
  <si>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</si>
  <si>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</si>
  <si>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</si>
  <si>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</si>
  <si>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</si>
  <si>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</si>
  <si>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</si>
  <si>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</si>
  <si>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</si>
  <si>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</si>
  <si>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</si>
  <si>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</si>
  <si>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</si>
  <si>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</si>
  <si>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</si>
  <si>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</si>
  <si>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</si>
  <si>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</si>
  <si>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</si>
  <si>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</si>
  <si>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</si>
  <si>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</si>
  <si>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</si>
  <si>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</si>
  <si>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</si>
  <si>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</si>
  <si>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</si>
  <si>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</si>
  <si>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</si>
  <si>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</si>
  <si>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</si>
  <si>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</si>
  <si>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</si>
  <si>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</si>
  <si>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</si>
  <si>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</si>
  <si>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</si>
  <si>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</si>
  <si>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</si>
  <si>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</si>
  <si>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</si>
  <si>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</si>
  <si>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</si>
  <si>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</si>
  <si>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</si>
  <si>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</si>
  <si>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</si>
  <si>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</si>
  <si>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</si>
  <si>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</si>
  <si>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</si>
  <si>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</si>
  <si>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</si>
  <si>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</si>
  <si>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</si>
  <si>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</si>
  <si>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</si>
  <si>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</si>
  <si>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</si>
  <si>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</si>
  <si>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</si>
  <si>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</si>
  <si>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</si>
  <si>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</si>
  <si>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</si>
  <si>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</si>
  <si>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</si>
  <si>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</si>
  <si>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</si>
  <si>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</si>
  <si>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</si>
  <si>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</si>
  <si>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</si>
  <si>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</si>
  <si>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</si>
  <si>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</si>
  <si>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</si>
  <si>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</si>
  <si>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</si>
  <si>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</si>
  <si>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</si>
  <si>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</si>
  <si>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</si>
  <si>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</si>
  <si>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</si>
  <si>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</si>
  <si>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</si>
  <si>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</si>
  <si>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</si>
  <si>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</si>
  <si>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</si>
  <si>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</si>
  <si>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</si>
  <si>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</si>
  <si>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</si>
  <si>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</si>
  <si>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</si>
  <si>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</si>
  <si>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</si>
  <si>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</si>
  <si>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</si>
  <si>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</si>
  <si>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</si>
  <si>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</si>
  <si>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</si>
  <si>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</si>
  <si>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</si>
  <si>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</si>
  <si>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</si>
  <si>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</si>
  <si>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</si>
  <si>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</si>
  <si>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</si>
  <si>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</si>
  <si>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</si>
  <si>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</si>
  <si>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</si>
  <si>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</si>
  <si>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</si>
  <si>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</si>
  <si>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</si>
  <si>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</si>
  <si>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</si>
  <si>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</si>
  <si>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</si>
  <si>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</si>
  <si>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</si>
  <si>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</si>
  <si>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</si>
  <si>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</si>
  <si>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</si>
  <si>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</si>
  <si>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</si>
  <si>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</si>
  <si>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</si>
  <si>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</si>
  <si>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</si>
  <si>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</si>
  <si>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</si>
  <si>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</si>
  <si>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</si>
  <si>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</si>
  <si>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</si>
  <si>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</si>
  <si>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</si>
  <si>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</si>
  <si>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</si>
  <si>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</si>
  <si>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</si>
  <si>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</si>
  <si>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</si>
  <si>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</si>
  <si>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</si>
  <si>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</si>
  <si>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</si>
  <si>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</si>
  <si>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</si>
  <si>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</si>
  <si>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</si>
  <si>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</si>
  <si>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</si>
  <si>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</si>
  <si>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</si>
  <si>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</si>
  <si>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</si>
  <si>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</si>
  <si>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</si>
  <si>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</si>
  <si>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</si>
  <si>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</si>
  <si>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</si>
  <si>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</si>
  <si>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</si>
  <si>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</si>
  <si>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</si>
  <si>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</si>
  <si>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</si>
  <si>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</si>
  <si>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</si>
  <si>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</si>
  <si>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</si>
  <si>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</si>
  <si>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</si>
  <si>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</si>
  <si>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</si>
  <si>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</si>
  <si>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</si>
  <si>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</si>
  <si>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</si>
  <si>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</si>
  <si>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</si>
  <si>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</si>
  <si>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</si>
  <si>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</si>
  <si>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</si>
  <si>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</si>
  <si>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</si>
  <si>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</si>
  <si>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</si>
  <si>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</si>
  <si>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</si>
  <si>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</si>
  <si>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</si>
  <si>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</si>
  <si>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</si>
  <si>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</si>
  <si>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</si>
  <si>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</si>
  <si>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</si>
  <si>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</si>
  <si>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</si>
  <si>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</si>
  <si>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</si>
  <si>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</si>
  <si>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</si>
  <si>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</si>
  <si>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</si>
  <si>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</si>
  <si>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</si>
  <si>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</si>
  <si>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</si>
  <si>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</si>
  <si>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</si>
  <si>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</si>
  <si>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</si>
  <si>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</si>
  <si>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</si>
  <si>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</si>
  <si>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</si>
  <si>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</si>
  <si>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</si>
  <si>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</si>
  <si>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</si>
  <si>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</si>
  <si>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</si>
  <si>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</si>
  <si>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</si>
  <si>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</si>
  <si>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</si>
  <si>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</si>
  <si>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</si>
  <si>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</si>
  <si>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</si>
  <si>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</si>
  <si>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</si>
  <si>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</si>
  <si>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</si>
  <si>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</si>
  <si>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</si>
  <si>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</si>
  <si>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</si>
  <si>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</si>
  <si>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</si>
  <si>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</si>
  <si>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</si>
  <si>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</si>
  <si>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</si>
  <si>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</si>
  <si>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</si>
  <si>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</si>
  <si>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</si>
  <si>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</si>
  <si>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</si>
  <si>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</si>
  <si>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</si>
  <si>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</si>
  <si>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</si>
  <si>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</si>
  <si>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</si>
  <si>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</si>
  <si>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</si>
  <si>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</si>
  <si>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</si>
  <si>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</si>
  <si>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</si>
  <si>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</si>
  <si>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</si>
  <si>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</si>
  <si>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</si>
  <si>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</si>
  <si>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</si>
  <si>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</si>
  <si>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</si>
  <si>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</si>
  <si>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</si>
  <si>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</si>
  <si>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</si>
  <si>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</si>
  <si>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</si>
  <si>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</si>
  <si>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</si>
  <si>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</si>
  <si>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</si>
  <si>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</si>
  <si>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</si>
  <si>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</si>
  <si>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</si>
  <si>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</si>
  <si>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</si>
  <si>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</si>
  <si>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</si>
  <si>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</si>
  <si>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</si>
  <si>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</si>
  <si>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</si>
  <si>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</si>
  <si>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</si>
  <si>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</si>
  <si>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</si>
  <si>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</si>
  <si>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</si>
  <si>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</si>
  <si>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</si>
  <si>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</si>
  <si>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</si>
  <si>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</si>
  <si>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</si>
  <si>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</si>
  <si>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</si>
  <si>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</si>
  <si>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</si>
  <si>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</si>
  <si>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</si>
  <si>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</si>
  <si>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</si>
  <si>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</si>
  <si>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</si>
  <si>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</si>
  <si>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</si>
  <si>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</si>
  <si>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</si>
  <si>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</si>
  <si>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</si>
  <si>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</si>
  <si>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</si>
  <si>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</si>
  <si>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</si>
  <si>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</si>
  <si>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</si>
  <si>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</si>
  <si>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</si>
  <si>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</si>
  <si>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</si>
  <si>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</si>
  <si>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</si>
  <si>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</si>
  <si>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</si>
  <si>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</si>
  <si>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</si>
  <si>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</si>
  <si>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</si>
  <si>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</si>
  <si>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</si>
  <si>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</si>
  <si>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</si>
  <si>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</si>
  <si>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</si>
  <si>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</si>
  <si>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</si>
  <si>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</si>
  <si>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</si>
  <si>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</si>
  <si>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</si>
  <si>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</si>
  <si>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</si>
  <si>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</si>
  <si>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</si>
  <si>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</si>
  <si>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</si>
  <si>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</si>
  <si>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</si>
  <si>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</si>
  <si>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</si>
  <si>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</si>
  <si>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</si>
  <si>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</si>
  <si>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</si>
  <si>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</si>
  <si>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</si>
  <si>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</si>
  <si>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</si>
  <si>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</si>
  <si>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</si>
  <si>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</si>
  <si>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</si>
  <si>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</si>
  <si>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</si>
  <si>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</si>
  <si>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</si>
  <si>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</si>
  <si>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</si>
  <si>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</si>
  <si>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</si>
  <si>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</si>
  <si>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</si>
  <si>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</si>
  <si>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</si>
  <si>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</si>
  <si>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</si>
  <si>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</si>
  <si>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</si>
  <si>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</si>
  <si>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</si>
  <si>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</si>
  <si>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</si>
  <si>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</si>
  <si>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</si>
  <si>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</si>
  <si>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</si>
  <si>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</si>
  <si>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</si>
  <si>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</si>
  <si>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</si>
  <si>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</si>
  <si>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</si>
  <si>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</si>
  <si>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</si>
  <si>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</si>
  <si>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</si>
  <si>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</si>
  <si>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</si>
  <si>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</si>
  <si>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</si>
  <si>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</si>
  <si>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</si>
  <si>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</si>
  <si>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</si>
  <si>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</si>
  <si>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</si>
  <si>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</si>
  <si>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</si>
  <si>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</si>
  <si>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</si>
  <si>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</si>
  <si>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</si>
  <si>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</si>
  <si>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</si>
  <si>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</si>
  <si>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</si>
  <si>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</si>
  <si>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</si>
  <si>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</si>
  <si>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</si>
  <si>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</si>
  <si>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</si>
  <si>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</si>
  <si>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</si>
  <si>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</si>
  <si>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</si>
  <si>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</si>
  <si>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</si>
  <si>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</si>
  <si>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</si>
  <si>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</si>
  <si>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</si>
  <si>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</si>
  <si>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</si>
  <si>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</si>
  <si>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</si>
  <si>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</si>
  <si>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</si>
  <si>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</si>
  <si>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</si>
  <si>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</si>
  <si>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</si>
  <si>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</si>
  <si>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</si>
  <si>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</si>
  <si>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</si>
  <si>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</si>
  <si>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</si>
  <si>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</si>
  <si>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</si>
  <si>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</si>
  <si>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</si>
  <si>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</si>
  <si>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</si>
  <si>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</si>
  <si>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</si>
  <si>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</si>
  <si>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</si>
  <si>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</si>
  <si>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</si>
  <si>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</si>
  <si>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</si>
  <si>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</si>
  <si>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</si>
  <si>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</si>
  <si>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</si>
  <si>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</si>
  <si>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</si>
  <si>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</si>
  <si>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</si>
  <si>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</si>
  <si>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</si>
  <si>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</si>
  <si>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</si>
  <si>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</si>
  <si>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</si>
  <si>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</si>
  <si>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</si>
  <si>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</si>
  <si>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</si>
  <si>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</si>
  <si>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</si>
  <si>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</si>
  <si>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</si>
  <si>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</si>
  <si>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</si>
  <si>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</si>
  <si>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</si>
  <si>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</si>
  <si>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</si>
  <si>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</si>
  <si>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</si>
  <si>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</si>
  <si>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</si>
  <si>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</si>
  <si>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</si>
  <si>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</si>
  <si>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</si>
  <si>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</si>
  <si>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</si>
  <si>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</si>
  <si>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</si>
  <si>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</si>
  <si>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</si>
  <si>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</si>
  <si>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</si>
  <si>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</si>
  <si>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</si>
  <si>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</si>
  <si>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</si>
  <si>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</si>
  <si>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</si>
  <si>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</si>
  <si>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</si>
  <si>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</si>
  <si>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</si>
  <si>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</si>
  <si>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</si>
  <si>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</si>
  <si>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</si>
  <si>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</si>
  <si>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</si>
  <si>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</si>
  <si>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</si>
  <si>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</si>
  <si>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</si>
  <si>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</si>
  <si>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</si>
  <si>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</si>
  <si>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</si>
  <si>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</si>
  <si>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</si>
  <si>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</si>
  <si>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</si>
  <si>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</si>
  <si>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</si>
  <si>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</si>
  <si>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</si>
  <si>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</si>
  <si>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</si>
  <si>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</si>
  <si>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</si>
  <si>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</si>
  <si>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</si>
  <si>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</si>
  <si>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</si>
  <si>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</si>
  <si>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</si>
  <si>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</si>
  <si>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</si>
  <si>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</si>
  <si>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</si>
  <si>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</si>
  <si>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</si>
  <si>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</si>
  <si>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</si>
  <si>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</si>
  <si>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</si>
  <si>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</si>
  <si>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</si>
  <si>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</si>
  <si>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</si>
  <si>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</si>
  <si>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</si>
  <si>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</si>
  <si>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</si>
  <si>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</si>
  <si>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</si>
  <si>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</si>
  <si>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</si>
  <si>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</si>
  <si>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</si>
  <si>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</si>
  <si>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</si>
  <si>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</si>
  <si>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</si>
  <si>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</si>
  <si>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</si>
  <si>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</si>
  <si>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</si>
  <si>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</si>
  <si>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</si>
  <si>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</si>
  <si>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</si>
  <si>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</si>
  <si>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</si>
  <si>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</si>
  <si>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</si>
  <si>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</si>
  <si>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</si>
  <si>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</si>
  <si>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</si>
  <si>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</si>
  <si>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</si>
  <si>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</si>
  <si>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</si>
  <si>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</si>
  <si>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</si>
  <si>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</si>
  <si>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</si>
  <si>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</si>
  <si>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</si>
  <si>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</si>
  <si>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</si>
  <si>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</si>
  <si>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</si>
  <si>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</si>
  <si>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</si>
  <si>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</si>
  <si>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</si>
  <si>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</si>
  <si>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</si>
  <si>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</si>
  <si>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</si>
  <si>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</si>
  <si>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</si>
  <si>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</si>
  <si>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</si>
  <si>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</si>
  <si>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</si>
  <si>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</si>
  <si>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</si>
  <si>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</si>
  <si>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</si>
  <si>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</si>
  <si>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</si>
  <si>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</si>
  <si>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</si>
  <si>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</si>
  <si>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</si>
  <si>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</si>
  <si>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</si>
  <si>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</si>
  <si>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</si>
  <si>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</si>
  <si>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</si>
  <si>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</si>
  <si>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</si>
  <si>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</si>
  <si>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</si>
  <si>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</si>
  <si>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</si>
  <si>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</si>
  <si>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</si>
  <si>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</si>
  <si>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</si>
  <si>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</si>
  <si>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</si>
  <si>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</si>
  <si>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</si>
  <si>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</si>
  <si>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</si>
  <si>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</si>
  <si>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</si>
  <si>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</si>
  <si>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</si>
  <si>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</si>
  <si>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</si>
  <si>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</si>
  <si>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</si>
  <si>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</si>
  <si>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</si>
  <si>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</si>
  <si>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</si>
  <si>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</si>
  <si>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</si>
  <si>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</si>
  <si>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</si>
  <si>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</si>
  <si>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</si>
  <si>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</si>
  <si>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</si>
  <si>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</si>
  <si>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</si>
  <si>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</si>
  <si>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</si>
  <si>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</si>
  <si>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</si>
  <si>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</si>
  <si>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</si>
  <si>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</si>
  <si>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</si>
  <si>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</si>
  <si>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</si>
  <si>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</si>
  <si>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</si>
  <si>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</si>
  <si>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</si>
  <si>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</si>
  <si>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</si>
  <si>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</si>
  <si>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</si>
  <si>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</si>
  <si>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</si>
  <si>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</si>
  <si>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</si>
  <si>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</si>
  <si>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</si>
  <si>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</si>
  <si>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</si>
  <si>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</si>
  <si>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</si>
  <si>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</si>
  <si>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</si>
  <si>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</si>
  <si>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</si>
  <si>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</si>
  <si>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</si>
  <si>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</si>
  <si>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</si>
  <si>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</si>
  <si>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</si>
  <si>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</si>
  <si>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</si>
  <si>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</si>
  <si>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</si>
  <si>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</si>
  <si>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</si>
  <si>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</si>
  <si>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</si>
  <si>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</si>
  <si>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</si>
  <si>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</si>
  <si>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</si>
  <si>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</si>
  <si>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</si>
  <si>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</si>
  <si>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</si>
  <si>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</si>
  <si>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</si>
  <si>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</si>
  <si>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</si>
  <si>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</si>
  <si>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</si>
  <si>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</si>
  <si>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</si>
  <si>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</si>
  <si>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</si>
  <si>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</si>
  <si>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</si>
  <si>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</si>
  <si>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</si>
  <si>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</si>
  <si>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</si>
  <si>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</si>
  <si>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</si>
  <si>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</si>
  <si>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</si>
  <si>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</si>
  <si>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</si>
  <si>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</si>
  <si>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</si>
  <si>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</si>
  <si>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</si>
  <si>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</si>
  <si>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</si>
  <si>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</si>
  <si>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</si>
  <si>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</si>
  <si>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</si>
  <si>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</si>
  <si>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</si>
  <si>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</si>
  <si>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</si>
  <si>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</si>
  <si>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</si>
  <si>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</si>
  <si>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</si>
  <si>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</si>
  <si>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</si>
  <si>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</si>
  <si>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</si>
  <si>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</si>
  <si>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</si>
  <si>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</si>
  <si>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</si>
  <si>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</si>
  <si>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</si>
  <si>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</si>
  <si>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</si>
  <si>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</si>
  <si>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</si>
  <si>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</si>
  <si>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</si>
  <si>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</si>
  <si>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</si>
  <si>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</si>
  <si>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</si>
  <si>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</si>
  <si>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</si>
  <si>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</si>
  <si>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</si>
  <si>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</si>
  <si>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</si>
  <si>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</si>
  <si>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</si>
  <si>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</si>
  <si>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</si>
  <si>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</si>
  <si>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</si>
  <si>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</si>
  <si>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</si>
  <si>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</si>
  <si>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</si>
  <si>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</si>
  <si>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</si>
  <si>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</si>
  <si>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</si>
  <si>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</si>
  <si>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</si>
  <si>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</si>
  <si>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</si>
  <si>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</si>
  <si>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</si>
  <si>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</si>
  <si>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</si>
  <si>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</si>
  <si>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</si>
  <si>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</si>
  <si>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</si>
  <si>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</si>
  <si>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</si>
  <si>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</si>
  <si>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</si>
  <si>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</si>
  <si>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</si>
  <si>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</si>
  <si>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</si>
  <si>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</si>
  <si>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</si>
  <si>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</si>
  <si>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</si>
  <si>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</si>
  <si>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</si>
  <si>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</si>
  <si>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</si>
  <si>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</si>
  <si>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</si>
  <si>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</si>
  <si>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</si>
  <si>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</si>
  <si>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</si>
  <si>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</si>
  <si>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</si>
  <si>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</si>
  <si>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</si>
  <si>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</si>
  <si>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</si>
  <si>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</si>
  <si>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</si>
  <si>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</si>
  <si>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</si>
  <si>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</si>
  <si>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</si>
  <si>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</si>
  <si>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</si>
  <si>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</si>
  <si>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</si>
  <si>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</si>
  <si>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</si>
  <si>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</si>
  <si>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</si>
  <si>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</si>
  <si>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</si>
  <si>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</si>
  <si>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</si>
  <si>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</si>
  <si>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</si>
  <si>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</si>
  <si>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</si>
  <si>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</si>
  <si>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</si>
  <si>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</si>
  <si>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</si>
  <si>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</si>
  <si>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</si>
  <si>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</si>
  <si>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</si>
  <si>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</si>
  <si>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</si>
  <si>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</si>
  <si>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</si>
  <si>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</si>
  <si>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</si>
  <si>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</si>
  <si>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</si>
  <si>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</si>
  <si>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</si>
  <si>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</si>
  <si>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</si>
  <si>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</si>
  <si>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</si>
  <si>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</si>
  <si>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</si>
  <si>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</si>
  <si>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</si>
  <si>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</si>
  <si>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</si>
  <si>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</si>
  <si>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</si>
  <si>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</si>
  <si>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</si>
  <si>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</si>
  <si>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</si>
  <si>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</si>
  <si>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</si>
  <si>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</si>
  <si>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</si>
  <si>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</si>
  <si>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</si>
  <si>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</si>
  <si>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</si>
  <si>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</si>
  <si>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</si>
  <si>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</si>
  <si>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</si>
  <si>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</si>
  <si>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</si>
  <si>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</si>
  <si>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</si>
  <si>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</si>
  <si>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</si>
  <si>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</si>
  <si>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</si>
  <si>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</si>
  <si>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</si>
  <si>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</si>
  <si>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</si>
  <si>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</si>
  <si>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</si>
  <si>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</si>
  <si>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</si>
  <si>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</si>
  <si>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</si>
  <si>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</si>
  <si>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</si>
  <si>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</si>
  <si>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</si>
  <si>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</si>
  <si>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</si>
  <si>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</si>
  <si>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</si>
  <si>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</si>
  <si>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</si>
  <si>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</si>
  <si>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</si>
  <si>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</si>
  <si>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</si>
  <si>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</si>
  <si>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</si>
  <si>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</si>
  <si>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</si>
  <si>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</si>
  <si>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</si>
  <si>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</si>
  <si>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</si>
  <si>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</si>
  <si>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</si>
  <si>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</si>
  <si>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</si>
  <si>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</si>
  <si>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</si>
  <si>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</si>
  <si>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</si>
  <si>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</si>
  <si>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</si>
  <si>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</si>
  <si>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</si>
  <si>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</si>
  <si>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</si>
  <si>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</si>
  <si>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</si>
  <si>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</si>
  <si>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</si>
  <si>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</si>
  <si>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</si>
  <si>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</si>
  <si>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</si>
  <si>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</si>
  <si>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</si>
  <si>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</si>
  <si>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</si>
  <si>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</si>
  <si>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</si>
  <si>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</si>
  <si>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</si>
  <si>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</si>
  <si>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</si>
  <si>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</si>
  <si>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</si>
  <si>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</si>
  <si>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</si>
  <si>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</si>
  <si>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</si>
  <si>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</si>
  <si>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</si>
  <si>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</si>
  <si>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</si>
  <si>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</si>
  <si>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</si>
  <si>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</si>
  <si>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</si>
  <si>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</si>
  <si>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</si>
  <si>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</si>
  <si>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</si>
  <si>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</si>
  <si>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</si>
  <si>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</si>
  <si>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</si>
  <si>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</si>
  <si>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</si>
  <si>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</si>
  <si>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</si>
  <si>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</si>
  <si>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</si>
  <si>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</si>
  <si>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</si>
  <si>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</si>
  <si>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</si>
  <si>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</si>
  <si>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</si>
  <si>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</si>
  <si>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</si>
  <si>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</si>
  <si>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</si>
  <si>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</si>
  <si>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</si>
  <si>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</si>
  <si>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</si>
  <si>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</si>
  <si>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</si>
  <si>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</si>
  <si>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</si>
  <si>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</si>
  <si>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</si>
  <si>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</si>
  <si>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</si>
  <si>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</si>
  <si>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</si>
  <si>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</si>
  <si>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</si>
  <si>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</si>
  <si>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</si>
  <si>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</si>
  <si>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</si>
  <si>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</si>
  <si>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</si>
  <si>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</si>
  <si>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</si>
  <si>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</si>
  <si>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</si>
  <si>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</si>
  <si>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</si>
  <si>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</si>
  <si>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</si>
  <si>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</si>
  <si>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</si>
  <si>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</si>
  <si>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</si>
  <si>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</si>
  <si>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</si>
  <si>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</si>
  <si>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</si>
  <si>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</si>
  <si>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</si>
  <si>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</si>
  <si>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</si>
  <si>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</si>
  <si>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</si>
  <si>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</si>
  <si>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</si>
  <si>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</si>
  <si>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</si>
  <si>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</si>
  <si>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</si>
  <si>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</si>
  <si>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</si>
  <si>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</si>
  <si>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</si>
  <si>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</si>
  <si>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</si>
  <si>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</si>
  <si>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</si>
  <si>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</si>
  <si>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</si>
  <si>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</si>
  <si>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</si>
  <si>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</si>
  <si>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</si>
  <si>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</si>
  <si>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</si>
  <si>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</si>
  <si>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</si>
  <si>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</si>
  <si>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</si>
  <si>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</si>
  <si>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</si>
  <si>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</si>
  <si>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</si>
  <si>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</si>
  <si>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</si>
  <si>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</si>
  <si>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</si>
  <si>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</si>
  <si>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</si>
  <si>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</si>
  <si>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</si>
  <si>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</si>
  <si>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</si>
  <si>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</si>
  <si>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</si>
  <si>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</si>
  <si>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</si>
  <si>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</si>
  <si>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</si>
  <si>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</si>
  <si>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</si>
  <si>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</si>
  <si>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</si>
  <si>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</si>
  <si>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</si>
  <si>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</si>
  <si>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</si>
  <si>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</si>
  <si>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</si>
  <si>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</si>
  <si>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</si>
  <si>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</si>
  <si>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</si>
  <si>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</si>
  <si>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</si>
  <si>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</si>
  <si>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</si>
  <si>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</si>
  <si>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</si>
  <si>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</si>
  <si>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</si>
  <si>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</si>
  <si>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</si>
  <si>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</si>
  <si>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</si>
  <si>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</si>
  <si>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</si>
  <si>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</si>
  <si>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</si>
  <si>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</si>
  <si>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</si>
  <si>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</si>
  <si>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</si>
  <si>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</si>
  <si>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</si>
  <si>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</si>
  <si>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</si>
  <si>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</si>
  <si>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</si>
  <si>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</si>
  <si>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</si>
  <si>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</si>
  <si>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</si>
  <si>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</si>
  <si>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</si>
  <si>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</si>
  <si>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</si>
  <si>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</si>
  <si>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</si>
  <si>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</si>
  <si>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</si>
  <si>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</si>
  <si>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</si>
  <si>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</si>
  <si>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</si>
  <si>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</si>
  <si>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</si>
  <si>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</si>
  <si>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</si>
  <si>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</si>
  <si>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</si>
  <si>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</si>
  <si>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</si>
  <si>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</si>
  <si>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</si>
  <si>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</si>
  <si>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</si>
  <si>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</si>
  <si>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</si>
  <si>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</si>
  <si>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</si>
  <si>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</si>
  <si>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</si>
  <si>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</si>
  <si>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</si>
  <si>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</si>
  <si>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</si>
  <si>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</si>
  <si>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</si>
  <si>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</si>
  <si>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</si>
  <si>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</si>
  <si>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</si>
  <si>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</si>
  <si>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</si>
  <si>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</si>
  <si>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</si>
  <si>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</si>
  <si>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</si>
  <si>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</si>
  <si>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</si>
  <si>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</si>
  <si>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</si>
  <si>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</si>
  <si>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</si>
  <si>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</si>
  <si>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</si>
  <si>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</si>
  <si>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</si>
  <si>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</si>
  <si>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</si>
  <si>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</si>
  <si>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</si>
  <si>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</si>
  <si>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</si>
  <si>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</si>
  <si>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</si>
  <si>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</si>
  <si>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</si>
  <si>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</si>
  <si>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</si>
  <si>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</si>
  <si>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</si>
  <si>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</si>
  <si>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</si>
  <si>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</si>
  <si>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</si>
  <si>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</si>
  <si>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</si>
  <si>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</si>
  <si>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</si>
  <si>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</si>
  <si>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</si>
  <si>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</si>
  <si>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</si>
  <si>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</si>
  <si>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</si>
  <si>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</si>
  <si>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</si>
  <si>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</si>
  <si>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</si>
  <si>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</si>
  <si>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</si>
  <si>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</si>
  <si>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</si>
  <si>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</si>
  <si>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</si>
  <si>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</si>
  <si>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</si>
  <si>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</si>
  <si>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</si>
  <si>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</si>
  <si>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</si>
  <si>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</si>
  <si>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</si>
  <si>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</si>
  <si>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</si>
  <si>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</si>
  <si>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</si>
  <si>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</si>
  <si>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</si>
  <si>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</si>
  <si>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</si>
  <si>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</si>
  <si>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</si>
  <si>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</si>
  <si>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</si>
  <si>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</si>
  <si>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</si>
  <si>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</si>
  <si>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</si>
  <si>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</si>
  <si>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</si>
  <si>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</si>
  <si>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</si>
  <si>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</si>
  <si>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</si>
  <si>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</si>
  <si>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</si>
  <si>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</si>
  <si>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</si>
  <si>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</si>
  <si>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</si>
  <si>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</si>
  <si>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</si>
  <si>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</si>
  <si>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</si>
  <si>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</si>
  <si>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</si>
  <si>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</si>
  <si>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</si>
  <si>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</si>
  <si>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</si>
  <si>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</si>
  <si>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</si>
  <si>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</si>
  <si>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</si>
  <si>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</si>
  <si>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</si>
  <si>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</si>
  <si>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</si>
  <si>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</si>
  <si>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</si>
  <si>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</si>
  <si>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</si>
  <si>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</si>
  <si>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</si>
  <si>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</si>
  <si>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</si>
  <si>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</si>
  <si>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</si>
  <si>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</si>
  <si>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</si>
  <si>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</si>
  <si>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</si>
  <si>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</si>
  <si>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</si>
  <si>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</si>
  <si>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</si>
  <si>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</si>
  <si>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</si>
  <si>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</si>
  <si>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</si>
  <si>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</si>
  <si>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</si>
  <si>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</si>
  <si>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</si>
  <si>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</si>
  <si>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</si>
  <si>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</si>
  <si>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</si>
  <si>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</si>
  <si>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</si>
  <si>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</si>
  <si>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</si>
  <si>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</si>
  <si>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</si>
  <si>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</si>
  <si>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</si>
  <si>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</si>
  <si>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</si>
  <si>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</si>
  <si>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</si>
  <si>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</si>
  <si>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</si>
  <si>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</si>
  <si>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</si>
  <si>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</si>
  <si>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</si>
  <si>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</si>
  <si>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</si>
  <si>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</si>
  <si>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</si>
  <si>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</si>
  <si>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</si>
  <si>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</si>
  <si>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</si>
  <si>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</si>
  <si>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</si>
  <si>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</si>
  <si>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</si>
  <si>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</si>
  <si>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</si>
  <si>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</si>
  <si>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</si>
  <si>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</si>
  <si>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</si>
  <si>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</si>
  <si>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</si>
  <si>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</si>
  <si>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</si>
  <si>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</si>
  <si>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</si>
  <si>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</si>
  <si>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</si>
  <si>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</si>
  <si>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</si>
  <si>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</si>
  <si>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</si>
  <si>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</si>
  <si>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</si>
  <si>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</si>
  <si>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</si>
  <si>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</si>
  <si>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</si>
  <si>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</si>
  <si>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</si>
  <si>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</si>
  <si>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</si>
  <si>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</si>
  <si>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</si>
  <si>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</si>
  <si>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</si>
  <si>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</si>
  <si>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</si>
  <si>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</si>
  <si>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</si>
  <si>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</si>
  <si>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</si>
  <si>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</si>
  <si>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</si>
  <si>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</si>
  <si>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</si>
  <si>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</si>
  <si>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</si>
  <si>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</si>
  <si>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</si>
  <si>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</si>
  <si>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</si>
  <si>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</si>
  <si>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</si>
  <si>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</si>
  <si>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</si>
  <si>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</si>
  <si>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</si>
  <si>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</si>
  <si>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</si>
  <si>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</si>
  <si>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</si>
  <si>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</si>
  <si>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</si>
  <si>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</si>
  <si>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</si>
  <si>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</si>
  <si>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</si>
  <si>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</si>
  <si>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</si>
  <si>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</si>
  <si>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</si>
  <si>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</si>
  <si>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</si>
  <si>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</si>
  <si>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</si>
  <si>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</si>
  <si>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</si>
  <si>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</si>
  <si>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</si>
  <si>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</si>
  <si>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</si>
  <si>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</si>
  <si>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</si>
  <si>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</si>
  <si>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</si>
  <si>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</si>
  <si>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</si>
  <si>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</si>
  <si>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</si>
  <si>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</si>
  <si>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</si>
  <si>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</si>
  <si>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</si>
  <si>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</si>
  <si>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</si>
  <si>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</si>
  <si>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</si>
  <si>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</si>
  <si>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</si>
  <si>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</si>
  <si>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</si>
  <si>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</si>
  <si>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</si>
  <si>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</si>
  <si>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</si>
  <si>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</si>
  <si>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</si>
  <si>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</si>
  <si>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</si>
  <si>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</si>
  <si>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</si>
  <si>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</si>
  <si>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</si>
  <si>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</si>
  <si>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</si>
  <si>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</si>
  <si>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</si>
  <si>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</si>
  <si>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</si>
  <si>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</si>
  <si>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</si>
  <si>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</si>
  <si>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</si>
  <si>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</si>
  <si>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</si>
  <si>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</si>
  <si>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</si>
  <si>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</si>
  <si>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</si>
  <si>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</si>
  <si>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</si>
  <si>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</si>
  <si>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</si>
  <si>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</si>
  <si>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</si>
  <si>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</si>
  <si>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</si>
  <si>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</si>
  <si>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</si>
  <si>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</si>
  <si>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</si>
  <si>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</si>
  <si>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</si>
  <si>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</si>
  <si>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</si>
  <si>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</si>
  <si>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</si>
  <si>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</si>
  <si>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</si>
  <si>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</si>
  <si>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</si>
  <si>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</si>
  <si>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</si>
  <si>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</si>
  <si>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</si>
  <si>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</si>
  <si>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</si>
  <si>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</si>
  <si>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</si>
  <si>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</si>
  <si>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</si>
  <si>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</si>
  <si>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</si>
  <si>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</si>
  <si>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</si>
  <si>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</si>
  <si>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</si>
  <si>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</si>
  <si>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</si>
  <si>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</si>
  <si>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</si>
  <si>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</si>
  <si>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</si>
  <si>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</si>
  <si>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</si>
  <si>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</si>
  <si>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</si>
  <si>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</si>
  <si>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</si>
  <si>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</si>
  <si>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</si>
  <si>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</si>
  <si>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</si>
  <si>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</si>
  <si>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</si>
  <si>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</si>
  <si>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</si>
  <si>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</si>
  <si>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</si>
  <si>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</si>
  <si>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</si>
  <si>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</si>
  <si>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</si>
  <si>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</si>
  <si>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</si>
  <si>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</si>
  <si>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</si>
  <si>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</si>
  <si>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</si>
  <si>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</si>
  <si>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</si>
  <si>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</si>
  <si>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</si>
  <si>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</si>
  <si>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</si>
  <si>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</si>
  <si>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</si>
  <si>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</si>
  <si>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</si>
  <si>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</si>
  <si>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</si>
  <si>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</si>
  <si>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</si>
  <si>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</si>
  <si>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</si>
  <si>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</si>
  <si>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</si>
  <si>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</si>
  <si>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</si>
  <si>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</si>
  <si>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</si>
  <si>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</si>
  <si>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</si>
  <si>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</si>
  <si>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</si>
  <si>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</si>
  <si>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</si>
  <si>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</si>
  <si>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</si>
  <si>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</si>
  <si>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</si>
  <si>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</si>
  <si>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</si>
  <si>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</si>
  <si>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</si>
  <si>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</si>
  <si>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</si>
  <si>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</si>
  <si>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</si>
  <si>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</si>
  <si>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</si>
  <si>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</si>
  <si>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</si>
  <si>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</si>
  <si>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</si>
  <si>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</si>
  <si>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</si>
  <si>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</si>
  <si>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</si>
  <si>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</si>
  <si>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</si>
  <si>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</si>
  <si>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</si>
  <si>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</si>
  <si>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</si>
  <si>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</si>
  <si>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</si>
  <si>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</si>
  <si>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</si>
  <si>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</si>
  <si>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</si>
  <si>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</si>
  <si>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</si>
  <si>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</si>
  <si>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</si>
  <si>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</si>
  <si>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</si>
  <si>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</si>
  <si>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</si>
  <si>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</si>
  <si>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</si>
  <si>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</si>
  <si>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</si>
  <si>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</si>
  <si>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</si>
  <si>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</si>
  <si>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</si>
  <si>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</si>
  <si>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</si>
  <si>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</si>
  <si>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</si>
  <si>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</si>
  <si>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</si>
  <si>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</si>
  <si>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</si>
  <si>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</si>
  <si>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</si>
  <si>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</si>
  <si>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</si>
  <si>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</si>
  <si>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</si>
  <si>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</si>
  <si>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</si>
  <si>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</si>
  <si>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</si>
  <si>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</si>
  <si>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</si>
  <si>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</si>
  <si>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</si>
  <si>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</si>
  <si>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</si>
  <si>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</si>
  <si>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</si>
  <si>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</si>
  <si>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</si>
  <si>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</si>
  <si>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</si>
  <si>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</si>
  <si>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</si>
  <si>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</si>
  <si>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</si>
  <si>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</si>
  <si>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</si>
  <si>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</si>
  <si>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</si>
  <si>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</si>
  <si>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</si>
  <si>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</si>
  <si>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</si>
  <si>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</si>
  <si>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</si>
  <si>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</si>
  <si>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</si>
  <si>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</si>
  <si>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</si>
  <si>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</si>
  <si>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</si>
  <si>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</si>
  <si>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</si>
  <si>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</si>
  <si>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</si>
  <si>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</si>
  <si>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</si>
  <si>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</si>
  <si>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</si>
  <si>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</si>
  <si>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</si>
  <si>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</si>
  <si>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</si>
  <si>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</si>
  <si>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</si>
  <si>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</si>
  <si>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</si>
  <si>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</si>
  <si>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</si>
  <si>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</si>
  <si>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</si>
  <si>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</si>
  <si>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</si>
  <si>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</si>
  <si>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</si>
  <si>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</si>
  <si>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</si>
  <si>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</si>
  <si>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</si>
  <si>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</si>
  <si>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</si>
  <si>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</si>
  <si>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</si>
  <si>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</si>
  <si>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</si>
  <si>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</si>
  <si>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</si>
  <si>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</si>
  <si>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</si>
  <si>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</si>
  <si>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</si>
  <si>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</si>
  <si>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</si>
  <si>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</si>
  <si>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</si>
  <si>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</si>
  <si>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</si>
  <si>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</si>
  <si>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</si>
  <si>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</si>
  <si>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</si>
  <si>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</si>
  <si>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</si>
  <si>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</si>
  <si>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</si>
  <si>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</si>
  <si>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</si>
  <si>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</si>
  <si>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</si>
  <si>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</si>
  <si>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</si>
  <si>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</si>
  <si>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</si>
  <si>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</si>
  <si>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</si>
  <si>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</si>
  <si>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</si>
  <si>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</si>
  <si>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</si>
  <si>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</si>
  <si>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</si>
  <si>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</si>
  <si>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</si>
  <si>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</si>
  <si>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</si>
  <si>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</si>
  <si>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</si>
  <si>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</si>
  <si>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</si>
  <si>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</si>
  <si>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</si>
  <si>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</si>
  <si>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</si>
  <si>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</si>
  <si>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</si>
  <si>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</si>
  <si>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</si>
  <si>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</si>
  <si>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</si>
  <si>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</si>
  <si>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</si>
  <si>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</si>
  <si>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</si>
  <si>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</si>
  <si>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</si>
  <si>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</si>
  <si>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</si>
  <si>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</si>
  <si>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</si>
  <si>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</si>
  <si>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</si>
  <si>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</si>
  <si>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</si>
  <si>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</si>
  <si>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</si>
  <si>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</si>
  <si>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</si>
  <si>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</si>
  <si>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</si>
  <si>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</si>
  <si>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</si>
  <si>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</si>
  <si>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</si>
  <si>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</si>
  <si>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</si>
  <si>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</si>
  <si>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</si>
  <si>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</si>
  <si>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</si>
  <si>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</si>
  <si>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</si>
  <si>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</si>
  <si>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</si>
  <si>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</si>
  <si>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</si>
  <si>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</si>
  <si>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</si>
  <si>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</si>
  <si>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</si>
  <si>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</si>
  <si>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</si>
  <si>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</si>
  <si>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</si>
  <si>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</si>
  <si>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</si>
  <si>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</si>
  <si>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</si>
  <si>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</si>
  <si>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</si>
  <si>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</si>
  <si>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</si>
  <si>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</si>
  <si>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</si>
  <si>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</si>
  <si>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</si>
  <si>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</si>
  <si>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</si>
  <si>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</si>
  <si>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</si>
  <si>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</si>
  <si>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</si>
  <si>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</si>
  <si>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</si>
  <si>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</si>
  <si>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</si>
  <si>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</si>
  <si>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</si>
  <si>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</si>
  <si>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</si>
  <si>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</si>
  <si>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</si>
  <si>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</si>
  <si>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</si>
  <si>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</si>
  <si>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</si>
  <si>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</si>
  <si>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</si>
  <si>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</si>
  <si>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</si>
  <si>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</si>
  <si>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</si>
  <si>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</si>
  <si>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</si>
  <si>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</si>
  <si>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</si>
  <si>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</si>
  <si>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</si>
  <si>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</si>
  <si>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</si>
  <si>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</si>
  <si>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</si>
  <si>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</si>
  <si>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</si>
  <si>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</si>
  <si>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</si>
  <si>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</si>
  <si>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</si>
  <si>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</si>
  <si>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</si>
  <si>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</si>
  <si>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</si>
  <si>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</si>
  <si>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</si>
  <si>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</si>
  <si>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</si>
  <si>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</si>
  <si>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</si>
  <si>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</si>
  <si>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</si>
  <si>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</si>
  <si>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</si>
  <si>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</si>
  <si>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</si>
  <si>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</si>
  <si>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</si>
  <si>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</si>
  <si>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</si>
  <si>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</si>
  <si>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</si>
  <si>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</si>
  <si>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</si>
  <si>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</si>
  <si>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</si>
  <si>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</si>
  <si>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</si>
  <si>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</si>
  <si>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</si>
  <si>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</si>
  <si>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</si>
  <si>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</si>
  <si>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</si>
  <si>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</si>
  <si>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</si>
  <si>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</si>
  <si>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</si>
  <si>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</si>
  <si>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</si>
  <si>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</si>
  <si>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</si>
  <si>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</si>
  <si>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</si>
  <si>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</si>
  <si>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</si>
  <si>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</si>
  <si>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</si>
  <si>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</si>
  <si>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</si>
  <si>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</si>
  <si>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</si>
  <si>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</si>
  <si>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</si>
  <si>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</si>
  <si>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</si>
  <si>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</si>
  <si>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</si>
  <si>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</si>
  <si>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</si>
  <si>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</si>
  <si>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</si>
  <si>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</si>
  <si>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</si>
  <si>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</si>
  <si>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</si>
  <si>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</si>
  <si>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</si>
  <si>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</si>
  <si>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</si>
  <si>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</si>
  <si>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</si>
  <si>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</si>
  <si>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</si>
  <si>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</si>
  <si>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</si>
  <si>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</si>
  <si>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</si>
  <si>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</si>
  <si>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</si>
  <si>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</si>
  <si>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</si>
  <si>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</si>
  <si>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</si>
  <si>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</si>
  <si>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</si>
  <si>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</si>
  <si>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</si>
  <si>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</si>
  <si>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</si>
  <si>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</si>
  <si>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</si>
  <si>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</si>
  <si>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</si>
  <si>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</si>
  <si>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</si>
  <si>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</si>
  <si>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</si>
  <si>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</si>
  <si>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</si>
  <si>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</si>
  <si>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</si>
  <si>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</si>
  <si>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</si>
  <si>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</si>
  <si>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</si>
  <si>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</si>
  <si>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</si>
  <si>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</si>
  <si>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</si>
  <si>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</si>
  <si>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</si>
  <si>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</si>
  <si>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</si>
  <si>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</si>
  <si>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</si>
  <si>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</si>
  <si>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</si>
  <si>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</si>
  <si>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</si>
  <si>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</si>
  <si>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</si>
  <si>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</si>
  <si>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</si>
  <si>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</si>
  <si>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</si>
  <si>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</si>
  <si>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</si>
  <si>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</si>
  <si>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</si>
  <si>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</si>
  <si>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</si>
  <si>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</si>
  <si>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</si>
  <si>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</si>
  <si>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</si>
  <si>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</si>
  <si>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</si>
  <si>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</si>
  <si>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</si>
  <si>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</si>
  <si>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</si>
  <si>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</si>
  <si>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</si>
  <si>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</si>
  <si>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</si>
  <si>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</si>
  <si>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</si>
  <si>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</si>
  <si>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</si>
  <si>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</si>
  <si>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</si>
  <si>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</si>
  <si>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</si>
  <si>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</si>
  <si>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</si>
  <si>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</si>
  <si>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</si>
  <si>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</si>
  <si>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</si>
  <si>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</si>
  <si>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</si>
  <si>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</si>
  <si>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</si>
  <si>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</si>
  <si>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</si>
  <si>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</si>
  <si>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</si>
  <si>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</si>
  <si>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</si>
  <si>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</si>
  <si>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</si>
  <si>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</si>
  <si>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</si>
  <si>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</si>
  <si>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</si>
  <si>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</si>
  <si>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</si>
  <si>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</si>
  <si>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</si>
  <si>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</si>
  <si>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</si>
  <si>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</si>
  <si>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</si>
  <si>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</si>
  <si>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</si>
  <si>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</si>
  <si>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</si>
  <si>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</si>
  <si>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</si>
  <si>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</si>
  <si>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</si>
  <si>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</si>
  <si>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</si>
  <si>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</si>
  <si>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</si>
  <si>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</si>
  <si>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</si>
  <si>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</si>
  <si>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</si>
  <si>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</si>
  <si>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</si>
  <si>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</si>
  <si>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</si>
  <si>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</si>
  <si>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</si>
  <si>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</si>
  <si>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</si>
  <si>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</si>
  <si>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</si>
  <si>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</si>
  <si>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</si>
  <si>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</si>
  <si>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</si>
  <si>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</si>
  <si>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</si>
  <si>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</si>
  <si>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</si>
  <si>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</si>
  <si>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</si>
  <si>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</si>
  <si>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</si>
  <si>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</si>
  <si>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</si>
  <si>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</si>
  <si>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</si>
  <si>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</si>
  <si>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</si>
  <si>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</si>
  <si>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</si>
  <si>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</si>
  <si>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</si>
  <si>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</si>
  <si>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</si>
  <si>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</si>
  <si>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</si>
  <si>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</si>
  <si>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</si>
  <si>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</si>
  <si>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</si>
  <si>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</si>
  <si>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</si>
  <si>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</si>
  <si>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</si>
  <si>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</si>
  <si>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</si>
  <si>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</si>
  <si>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</si>
  <si>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</si>
  <si>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</si>
  <si>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</si>
  <si>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</si>
  <si>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</si>
  <si>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</si>
  <si>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</si>
  <si>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</si>
  <si>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</si>
  <si>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</si>
  <si>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</si>
  <si>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</si>
  <si>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</si>
  <si>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</si>
  <si>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</si>
  <si>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</si>
  <si>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</si>
  <si>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</si>
  <si>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</si>
  <si>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</si>
  <si>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</si>
  <si>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</si>
  <si>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</si>
  <si>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</si>
  <si>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</si>
  <si>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</si>
  <si>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</si>
  <si>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</si>
  <si>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</si>
  <si>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</si>
  <si>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</si>
  <si>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</si>
  <si>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</si>
  <si>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</si>
  <si>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</si>
  <si>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</si>
  <si>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</si>
  <si>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</si>
  <si>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</si>
  <si>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</si>
  <si>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</si>
  <si>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</si>
  <si>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</si>
  <si>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</si>
  <si>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</si>
  <si>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</si>
  <si>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</si>
  <si>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</si>
  <si>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</si>
  <si>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</si>
  <si>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</si>
  <si>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</si>
  <si>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</si>
  <si>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</si>
  <si>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</si>
  <si>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</si>
  <si>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</si>
  <si>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</si>
  <si>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</si>
  <si>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</si>
  <si>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</si>
  <si>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</si>
  <si>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</si>
  <si>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</si>
  <si>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</si>
  <si>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</si>
  <si>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</si>
  <si>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</si>
  <si>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</si>
  <si>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</si>
  <si>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</si>
  <si>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</si>
  <si>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</si>
  <si>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</si>
  <si>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</si>
  <si>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</si>
  <si>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</si>
  <si>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</si>
  <si>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</si>
  <si>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</si>
  <si>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</si>
  <si>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</si>
  <si>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</si>
  <si>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</si>
  <si>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</si>
  <si>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</si>
  <si>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</si>
  <si>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</si>
  <si>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</si>
  <si>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</si>
  <si>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</si>
  <si>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</si>
  <si>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</si>
  <si>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</si>
  <si>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</si>
  <si>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</si>
  <si>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</si>
  <si>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</si>
  <si>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</si>
  <si>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</si>
  <si>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</si>
  <si>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</si>
  <si>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</si>
  <si>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</si>
  <si>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</si>
  <si>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</si>
  <si>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</si>
  <si>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</si>
  <si>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</si>
  <si>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</si>
  <si>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</si>
  <si>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</si>
  <si>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</si>
  <si>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</si>
  <si>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</si>
  <si>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</si>
  <si>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</si>
  <si>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</si>
  <si>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</si>
  <si>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</si>
  <si>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</si>
  <si>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</si>
  <si>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</si>
  <si>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</si>
  <si>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</si>
  <si>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</si>
  <si>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</si>
  <si>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</si>
  <si>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</si>
  <si>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</si>
  <si>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</si>
  <si>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</si>
  <si>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</si>
  <si>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</si>
  <si>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</si>
  <si>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</si>
  <si>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</si>
  <si>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</si>
  <si>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</si>
  <si>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</si>
  <si>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</si>
  <si>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</si>
  <si>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</si>
  <si>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</si>
  <si>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</si>
  <si>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</si>
  <si>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</si>
  <si>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</si>
  <si>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</si>
  <si>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</si>
  <si>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</si>
  <si>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</si>
  <si>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</si>
  <si>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</si>
  <si>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</si>
  <si>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</si>
  <si>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</si>
  <si>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</si>
  <si>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</si>
  <si>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</si>
  <si>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</si>
  <si>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</si>
  <si>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</si>
  <si>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</si>
  <si>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</si>
  <si>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</si>
  <si>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</si>
  <si>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</si>
  <si>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</si>
  <si>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</si>
  <si>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</si>
  <si>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</si>
  <si>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</si>
  <si>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</si>
  <si>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</si>
  <si>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</si>
  <si>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</si>
  <si>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</si>
  <si>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</si>
  <si>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</si>
  <si>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</si>
  <si>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</si>
  <si>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</si>
  <si>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</si>
  <si>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</si>
  <si>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</si>
  <si>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</si>
  <si>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</si>
  <si>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</si>
  <si>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</si>
  <si>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</si>
  <si>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</si>
  <si>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</si>
  <si>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</si>
  <si>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</si>
  <si>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</si>
  <si>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</si>
  <si>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</si>
  <si>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</si>
  <si>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</si>
  <si>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</si>
  <si>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</si>
  <si>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</si>
  <si>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</si>
  <si>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</si>
  <si>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</si>
  <si>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</si>
  <si>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</si>
  <si>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</si>
  <si>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</si>
  <si>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</si>
  <si>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</si>
  <si>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</si>
  <si>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</si>
  <si>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</si>
  <si>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</si>
  <si>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</si>
  <si>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</si>
  <si>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</si>
  <si>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</si>
  <si>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</si>
  <si>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</si>
  <si>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</si>
  <si>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</si>
  <si>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</si>
  <si>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</si>
  <si>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</si>
  <si>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</si>
  <si>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</si>
  <si>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</si>
  <si>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</si>
  <si>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</si>
  <si>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</si>
  <si>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</si>
  <si>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</si>
  <si>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</si>
  <si>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</si>
  <si>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</si>
  <si>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</si>
  <si>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</si>
  <si>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</si>
  <si>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</si>
  <si>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</si>
  <si>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</si>
  <si>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</si>
  <si>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</si>
  <si>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</si>
  <si>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</si>
  <si>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</si>
  <si>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</si>
  <si>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</si>
  <si>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</si>
  <si>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</si>
  <si>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</si>
  <si>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</si>
  <si>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</si>
  <si>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</si>
  <si>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</si>
  <si>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</si>
  <si>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</si>
  <si>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</si>
  <si>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</si>
  <si>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</si>
  <si>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</si>
  <si>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</si>
  <si>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</si>
  <si>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</si>
  <si>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</si>
  <si>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</si>
  <si>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</si>
  <si>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</si>
  <si>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</si>
  <si>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</si>
  <si>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</si>
  <si>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</si>
  <si>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</si>
  <si>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</si>
  <si>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</si>
  <si>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</si>
  <si>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</si>
  <si>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</si>
  <si>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</si>
  <si>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</si>
  <si>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</si>
  <si>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</si>
  <si>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</si>
  <si>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</si>
  <si>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</si>
  <si>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</si>
  <si>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</si>
  <si>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</si>
  <si>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</si>
  <si>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</si>
  <si>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</si>
  <si>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</si>
  <si>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</si>
  <si>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</si>
  <si>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</si>
  <si>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</si>
  <si>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</si>
  <si>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</si>
  <si>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</si>
  <si>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</si>
  <si>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</si>
  <si>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</si>
  <si>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</si>
  <si>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</si>
  <si>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</si>
  <si>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</si>
  <si>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</si>
  <si>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</si>
  <si>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</si>
  <si>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</si>
  <si>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</si>
  <si>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</si>
  <si>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</si>
  <si>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</si>
  <si>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</si>
  <si>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</si>
  <si>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</si>
  <si>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</si>
  <si>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</si>
  <si>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</si>
  <si>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</si>
  <si>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</si>
  <si>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</si>
  <si>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</si>
  <si>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</si>
  <si>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</si>
  <si>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</si>
  <si>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</si>
  <si>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</si>
  <si>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</si>
  <si>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</si>
  <si>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</si>
  <si>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</si>
  <si>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</si>
  <si>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</si>
  <si>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</si>
  <si>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</si>
  <si>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</si>
  <si>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</si>
  <si>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</si>
  <si>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</si>
  <si>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</si>
  <si>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</si>
  <si>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</si>
  <si>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</si>
  <si>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</si>
  <si>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</si>
  <si>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</si>
  <si>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</si>
  <si>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</si>
  <si>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</si>
  <si>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</si>
  <si>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</si>
  <si>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</si>
  <si>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</si>
  <si>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</si>
  <si>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</si>
  <si>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</si>
  <si>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</si>
  <si>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</si>
  <si>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</si>
  <si>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</si>
  <si>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</si>
  <si>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</si>
  <si>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</si>
  <si>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</si>
  <si>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</si>
  <si>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</si>
  <si>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</si>
  <si>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</si>
  <si>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</si>
  <si>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</si>
  <si>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</si>
  <si>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</si>
  <si>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</si>
  <si>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</si>
  <si>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</si>
  <si>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</si>
  <si>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</si>
  <si>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</si>
  <si>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</si>
  <si>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</si>
  <si>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</si>
  <si>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</si>
  <si>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</si>
  <si>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</si>
  <si>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</si>
  <si>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</si>
  <si>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</si>
  <si>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</si>
  <si>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</si>
  <si>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</si>
  <si>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</si>
  <si>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</si>
  <si>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</si>
  <si>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</si>
  <si>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</si>
  <si>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</si>
  <si>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</si>
  <si>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</si>
  <si>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</si>
  <si>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</si>
  <si>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</si>
  <si>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</si>
  <si>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</si>
  <si>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</si>
  <si>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</si>
  <si>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</si>
  <si>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</si>
  <si>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</si>
  <si>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</si>
  <si>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</si>
  <si>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</si>
  <si>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</si>
  <si>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</si>
  <si>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</si>
  <si>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</si>
  <si>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</si>
  <si>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</si>
  <si>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</si>
  <si>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</si>
  <si>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</si>
  <si>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</si>
  <si>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</si>
  <si>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</si>
  <si>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</si>
  <si>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</si>
  <si>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</si>
  <si>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</si>
  <si>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</si>
  <si>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</si>
  <si>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</si>
  <si>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</si>
  <si>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</si>
  <si>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</si>
  <si>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</si>
  <si>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</si>
  <si>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</si>
  <si>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</si>
  <si>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</si>
  <si>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</si>
  <si>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</si>
  <si>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</si>
  <si>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</si>
  <si>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</si>
  <si>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</si>
  <si>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</si>
  <si>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</si>
  <si>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</si>
  <si>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</si>
  <si>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</si>
  <si>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</si>
  <si>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</si>
  <si>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</si>
  <si>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</si>
  <si>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</si>
  <si>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</si>
  <si>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</si>
  <si>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</si>
  <si>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</si>
  <si>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</si>
  <si>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</si>
  <si>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</si>
  <si>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</si>
  <si>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</si>
  <si>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</si>
  <si>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</si>
  <si>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</si>
  <si>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</si>
  <si>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</si>
  <si>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</si>
  <si>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</si>
  <si>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</si>
  <si>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</si>
  <si>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</si>
  <si>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</si>
  <si>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</si>
  <si>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</si>
  <si>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</si>
  <si>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</si>
  <si>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</si>
  <si>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</si>
  <si>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</si>
  <si>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</si>
  <si>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</si>
  <si>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</si>
  <si>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</si>
  <si>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</si>
  <si>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</si>
  <si>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</si>
  <si>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</si>
  <si>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</si>
  <si>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</si>
  <si>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</si>
  <si>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</si>
  <si>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</si>
  <si>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</si>
  <si>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</si>
  <si>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</si>
  <si>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</si>
  <si>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</si>
  <si>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</si>
  <si>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</si>
  <si>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</si>
  <si>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</si>
  <si>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</si>
  <si>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</si>
  <si>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</si>
  <si>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</si>
  <si>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</si>
  <si>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</si>
  <si>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</si>
  <si>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</si>
  <si>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</si>
  <si>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</si>
  <si>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</si>
  <si>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</si>
  <si>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</si>
  <si>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</si>
  <si>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</si>
  <si>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</si>
  <si>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</si>
  <si>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</si>
  <si>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</si>
  <si>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</si>
  <si>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</si>
  <si>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</si>
  <si>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</si>
  <si>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</si>
  <si>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</si>
  <si>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</si>
  <si>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</si>
  <si>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</si>
  <si>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</si>
  <si>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</si>
  <si>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</si>
  <si>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</si>
  <si>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</si>
  <si>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</si>
  <si>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</si>
  <si>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</si>
  <si>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</si>
  <si>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</si>
  <si>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</si>
  <si>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</si>
  <si>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</si>
  <si>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</si>
  <si>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</si>
  <si>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</si>
  <si>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</si>
  <si>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</si>
  <si>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</si>
  <si>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</si>
  <si>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</si>
  <si>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</si>
  <si>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</si>
  <si>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</si>
  <si>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</si>
  <si>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</si>
  <si>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</si>
  <si>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</si>
  <si>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</si>
  <si>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</si>
  <si>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</si>
  <si>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</si>
  <si>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</si>
  <si>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</si>
  <si>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</si>
  <si>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</si>
  <si>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</si>
  <si>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</si>
  <si>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</si>
  <si>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</si>
  <si>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</si>
  <si>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</si>
  <si>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</si>
  <si>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</si>
  <si>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</si>
  <si>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</si>
  <si>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</si>
  <si>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</si>
  <si>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</si>
  <si>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</si>
  <si>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</si>
  <si>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</si>
  <si>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</si>
  <si>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</si>
  <si>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</si>
  <si>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</si>
  <si>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</si>
  <si>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</si>
  <si>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</si>
  <si>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</si>
  <si>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</si>
  <si>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</si>
  <si>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</si>
  <si>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</si>
  <si>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</si>
  <si>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</si>
  <si>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</si>
  <si>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</si>
  <si>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</si>
  <si>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</si>
  <si>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</si>
  <si>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</si>
  <si>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</si>
  <si>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</si>
  <si>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</si>
  <si>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</si>
  <si>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</si>
  <si>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</si>
  <si>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</si>
  <si>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</si>
  <si>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</si>
  <si>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</si>
  <si>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</si>
  <si>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</si>
  <si>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</si>
  <si>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</si>
  <si>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</si>
  <si>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</si>
  <si>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</si>
  <si>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</si>
  <si>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</si>
  <si>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</si>
  <si>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</si>
  <si>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</si>
  <si>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</si>
  <si>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</si>
  <si>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</si>
  <si>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</si>
  <si>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</si>
  <si>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</si>
  <si>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</si>
  <si>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</si>
  <si>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</si>
  <si>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</si>
  <si>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</si>
  <si>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</si>
  <si>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</si>
  <si>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</si>
  <si>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</si>
  <si>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</si>
  <si>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</si>
  <si>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</si>
  <si>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</si>
  <si>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</si>
  <si>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</si>
  <si>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</si>
  <si>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</si>
  <si>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</si>
  <si>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</si>
  <si>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</si>
  <si>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</si>
  <si>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</si>
  <si>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</si>
  <si>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</si>
  <si>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</si>
  <si>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</si>
  <si>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</si>
  <si>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</si>
  <si>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</si>
  <si>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</si>
  <si>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</si>
  <si>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</si>
  <si>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</si>
  <si>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</si>
  <si>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</si>
  <si>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</si>
  <si>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</si>
  <si>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</si>
  <si>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</si>
  <si>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</si>
  <si>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</si>
  <si>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</si>
  <si>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</si>
  <si>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</si>
  <si>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</si>
  <si>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</si>
  <si>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</si>
  <si>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</si>
  <si>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</si>
  <si>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</si>
  <si>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</si>
  <si>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</si>
  <si>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</si>
  <si>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</si>
  <si>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</si>
  <si>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</si>
  <si>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</si>
  <si>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</si>
  <si>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</si>
  <si>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</si>
  <si>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</si>
  <si>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</si>
  <si>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</si>
  <si>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</si>
  <si>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</si>
  <si>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</si>
  <si>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</si>
  <si>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</si>
  <si>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</si>
  <si>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</si>
  <si>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</si>
  <si>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</si>
  <si>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</si>
  <si>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</si>
  <si>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</si>
  <si>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</si>
  <si>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</si>
  <si>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</si>
  <si>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</si>
  <si>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</si>
  <si>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</si>
  <si>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</si>
  <si>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</si>
  <si>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</si>
  <si>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</si>
  <si>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</si>
  <si>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</si>
  <si>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</si>
  <si>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</si>
  <si>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</si>
  <si>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</si>
  <si>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</si>
  <si>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</si>
  <si>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</si>
  <si>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</si>
  <si>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</si>
  <si>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</si>
  <si>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</si>
  <si>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</si>
  <si>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</si>
  <si>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</si>
  <si>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</si>
  <si>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</si>
  <si>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</si>
  <si>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</si>
  <si>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</si>
  <si>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</si>
  <si>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</si>
  <si>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</si>
  <si>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</si>
  <si>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</si>
  <si>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</si>
  <si>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</si>
  <si>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</si>
  <si>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</si>
  <si>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</si>
  <si>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</si>
  <si>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</si>
  <si>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</si>
  <si>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</si>
  <si>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</si>
  <si>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</si>
  <si>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</si>
  <si>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</si>
  <si>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</si>
  <si>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</si>
  <si>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</si>
  <si>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</si>
  <si>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</si>
  <si>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</si>
  <si>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</si>
  <si>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</si>
  <si>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</si>
  <si>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</si>
  <si>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</si>
  <si>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</si>
  <si>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</si>
  <si>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</si>
  <si>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</si>
  <si>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</si>
  <si>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</si>
  <si>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</si>
  <si>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</si>
  <si>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</si>
  <si>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</si>
  <si>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</si>
  <si>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</si>
  <si>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</si>
  <si>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</si>
  <si>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</si>
  <si>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</si>
  <si>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</si>
  <si>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</si>
  <si>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</si>
  <si>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</si>
  <si>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</si>
  <si>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</si>
  <si>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</si>
  <si>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</si>
  <si>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</si>
  <si>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</si>
  <si>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</si>
  <si>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</si>
  <si>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</si>
  <si>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</si>
  <si>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</si>
  <si>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</si>
  <si>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</si>
  <si>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</si>
  <si>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</si>
  <si>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</si>
  <si>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</si>
  <si>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</si>
  <si>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</si>
  <si>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</si>
  <si>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</si>
  <si>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</si>
  <si>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</si>
  <si>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</si>
  <si>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</si>
  <si>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</si>
  <si>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</si>
  <si>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</si>
  <si>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</si>
  <si>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</si>
  <si>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</si>
  <si>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</si>
  <si>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</si>
  <si>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</si>
  <si>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</si>
  <si>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</si>
  <si>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</si>
  <si>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</si>
  <si>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</si>
  <si>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</si>
  <si>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</si>
  <si>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</si>
  <si>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</si>
  <si>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</si>
  <si>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</si>
  <si>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</si>
  <si>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</si>
  <si>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</si>
  <si>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</si>
  <si>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</si>
  <si>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</si>
  <si>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</si>
  <si>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</si>
  <si>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</si>
  <si>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</si>
  <si>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</si>
  <si>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</si>
  <si>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</si>
  <si>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</si>
  <si>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</si>
  <si>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</si>
  <si>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</si>
  <si>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</si>
  <si>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</si>
  <si>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</si>
  <si>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</si>
  <si>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</si>
  <si>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</si>
  <si>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</si>
  <si>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</si>
  <si>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</si>
  <si>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</si>
  <si>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</si>
  <si>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</si>
  <si>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</si>
  <si>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</si>
  <si>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</si>
  <si>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</si>
  <si>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</si>
  <si>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</si>
  <si>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</si>
  <si>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</si>
  <si>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</si>
  <si>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</si>
  <si>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</si>
  <si>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</si>
  <si>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</si>
  <si>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</si>
  <si>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</si>
  <si>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</si>
  <si>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</si>
  <si>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</si>
  <si>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</si>
  <si>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</si>
  <si>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</si>
  <si>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</si>
  <si>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</si>
  <si>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</si>
  <si>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</si>
  <si>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</si>
  <si>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</si>
  <si>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</si>
  <si>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</si>
  <si>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</si>
  <si>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</si>
  <si>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</si>
  <si>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</si>
  <si>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</si>
  <si>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</si>
  <si>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</si>
  <si>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</si>
  <si>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</si>
  <si>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</si>
  <si>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</si>
  <si>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</si>
  <si>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</si>
  <si>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</si>
  <si>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</si>
  <si>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</si>
  <si>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</si>
  <si>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</si>
  <si>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</si>
  <si>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</si>
  <si>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</si>
  <si>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</si>
  <si>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</si>
  <si>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</si>
  <si>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</si>
  <si>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</si>
  <si>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</si>
  <si>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</si>
  <si>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</si>
  <si>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</si>
  <si>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</si>
  <si>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</si>
  <si>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</si>
  <si>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</si>
  <si>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</si>
  <si>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</si>
  <si>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</si>
  <si>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</si>
  <si>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</si>
  <si>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</si>
  <si>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</si>
  <si>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</si>
  <si>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</si>
  <si>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</si>
  <si>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</si>
  <si>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</si>
  <si>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</si>
  <si>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</si>
  <si>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</si>
  <si>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</si>
  <si>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</si>
  <si>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</si>
  <si>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</si>
  <si>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</si>
  <si>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</si>
  <si>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</si>
  <si>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</si>
  <si>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</si>
  <si>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</si>
  <si>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</si>
  <si>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</si>
  <si>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</si>
  <si>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</si>
  <si>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</si>
  <si>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</si>
  <si>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</si>
  <si>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</si>
  <si>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</si>
  <si>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</si>
  <si>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</si>
  <si>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</si>
  <si>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</si>
  <si>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</si>
  <si>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</si>
  <si>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</si>
  <si>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</si>
  <si>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</si>
  <si>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</si>
  <si>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</si>
  <si>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</si>
  <si>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</si>
  <si>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</si>
  <si>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</si>
  <si>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</si>
  <si>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</si>
  <si>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</si>
  <si>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</si>
  <si>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</si>
  <si>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</si>
  <si>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</si>
  <si>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</si>
  <si>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</si>
  <si>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</si>
  <si>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</si>
  <si>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</si>
  <si>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</si>
  <si>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</si>
  <si>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</si>
  <si>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</si>
  <si>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</si>
  <si>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</si>
  <si>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</si>
  <si>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</si>
  <si>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</si>
  <si>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</si>
  <si>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</si>
  <si>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</si>
  <si>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</si>
  <si>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</si>
  <si>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</si>
  <si>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</si>
  <si>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</si>
  <si>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</si>
  <si>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</si>
  <si>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</si>
  <si>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</si>
  <si>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</si>
  <si>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</si>
  <si>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</si>
  <si>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</si>
  <si>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</si>
  <si>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</si>
  <si>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</si>
  <si>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</si>
  <si>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</si>
  <si>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</si>
  <si>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</si>
  <si>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</si>
  <si>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</si>
  <si>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</si>
  <si>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</si>
  <si>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</si>
  <si>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</si>
  <si>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</si>
  <si>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</si>
  <si>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</si>
  <si>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</si>
  <si>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</si>
  <si>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</si>
  <si>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</si>
  <si>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</si>
  <si>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</si>
  <si>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</si>
  <si>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</si>
  <si>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</si>
  <si>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</si>
  <si>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</si>
  <si>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</si>
  <si>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</si>
  <si>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</si>
  <si>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</si>
  <si>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</si>
  <si>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</si>
  <si>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</si>
  <si>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</si>
  <si>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</si>
  <si>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</si>
  <si>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</si>
  <si>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</si>
  <si>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</si>
  <si>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</si>
  <si>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</si>
  <si>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</si>
  <si>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</si>
  <si>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</si>
  <si>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</si>
  <si>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</si>
  <si>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</si>
  <si>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</si>
  <si>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</si>
  <si>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</si>
  <si>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</si>
  <si>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</si>
  <si>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</si>
  <si>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</si>
  <si>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</si>
  <si>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</si>
  <si>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</si>
  <si>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</si>
  <si>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</si>
  <si>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</si>
  <si>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</si>
  <si>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</si>
  <si>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</si>
  <si>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</si>
  <si>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</si>
  <si>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</si>
  <si>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</si>
  <si>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</si>
  <si>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</si>
  <si>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</si>
  <si>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</si>
  <si>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</si>
  <si>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</si>
  <si>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</si>
  <si>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</si>
  <si>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</si>
  <si>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</si>
  <si>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</si>
  <si>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</si>
  <si>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</si>
  <si>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</si>
  <si>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</si>
  <si>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</si>
  <si>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</si>
  <si>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</si>
  <si>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</si>
  <si>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</si>
  <si>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</si>
  <si>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</si>
  <si>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</si>
  <si>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</si>
  <si>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</si>
  <si>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</si>
  <si>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</si>
  <si>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</si>
  <si>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</si>
  <si>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</si>
  <si>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</si>
  <si>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</si>
  <si>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</si>
  <si>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</si>
  <si>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</si>
  <si>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</si>
  <si>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</si>
  <si>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</si>
  <si>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</si>
  <si>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</si>
  <si>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</si>
  <si>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</si>
  <si>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</si>
  <si>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</si>
  <si>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</si>
  <si>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</si>
  <si>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</si>
  <si>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</si>
  <si>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</si>
  <si>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</si>
  <si>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</si>
  <si>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</si>
  <si>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</si>
  <si>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</si>
  <si>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</si>
  <si>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</si>
  <si>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</si>
  <si>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</si>
  <si>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</si>
  <si>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</si>
  <si>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</si>
  <si>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</si>
  <si>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</si>
  <si>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</si>
  <si>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</si>
  <si>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</si>
  <si>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</si>
  <si>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</si>
  <si>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</si>
  <si>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</si>
  <si>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</si>
  <si>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</si>
  <si>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</si>
  <si>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</si>
  <si>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</si>
  <si>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</si>
  <si>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</si>
  <si>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</si>
  <si>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</si>
  <si>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</si>
  <si>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</si>
  <si>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</si>
  <si>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</si>
  <si>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</si>
  <si>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</si>
  <si>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</si>
  <si>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</si>
  <si>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</si>
  <si>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</si>
  <si>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</si>
  <si>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</si>
  <si>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</si>
  <si>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</si>
  <si>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</si>
  <si>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</si>
  <si>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</si>
  <si>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</si>
  <si>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</si>
  <si>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</si>
  <si>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</si>
  <si>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</si>
  <si>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</si>
  <si>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</si>
  <si>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</si>
  <si>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</si>
  <si>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</si>
  <si>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</si>
  <si>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</si>
  <si>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</si>
  <si>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</si>
  <si>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</si>
  <si>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</si>
  <si>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</si>
  <si>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</si>
  <si>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</si>
  <si>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</si>
  <si>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</si>
  <si>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</si>
  <si>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</si>
  <si>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</si>
  <si>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</si>
  <si>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</si>
  <si>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</si>
  <si>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</si>
  <si>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</si>
  <si>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</si>
  <si>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</si>
  <si>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</si>
  <si>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</si>
  <si>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</si>
  <si>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</si>
  <si>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</si>
  <si>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</si>
  <si>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</si>
  <si>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</si>
  <si>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</si>
  <si>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</si>
  <si>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</si>
  <si>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</si>
  <si>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</si>
  <si>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</si>
  <si>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</si>
  <si>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</si>
  <si>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</si>
  <si>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</si>
  <si>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</si>
  <si>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</si>
  <si>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</si>
  <si>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</si>
  <si>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</si>
  <si>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</si>
  <si>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</si>
  <si>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</si>
  <si>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</si>
  <si>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</si>
  <si>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</si>
  <si>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</si>
  <si>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</si>
  <si>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</si>
  <si>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</si>
  <si>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</si>
  <si>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</si>
  <si>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</si>
  <si>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</si>
  <si>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</si>
  <si>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</si>
  <si>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</si>
  <si>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</si>
  <si>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</si>
  <si>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</si>
  <si>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</si>
  <si>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</si>
  <si>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</si>
  <si>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</si>
  <si>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</si>
  <si>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</si>
  <si>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</si>
  <si>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</si>
  <si>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</si>
  <si>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</si>
  <si>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</si>
  <si>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</si>
  <si>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</si>
  <si>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</si>
  <si>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</si>
  <si>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</si>
  <si>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</si>
  <si>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</si>
  <si>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</si>
  <si>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</si>
  <si>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</si>
  <si>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</si>
  <si>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</si>
  <si>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</si>
  <si>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</si>
  <si>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</si>
  <si>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</si>
  <si>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</si>
  <si>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</si>
  <si>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</si>
  <si>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</si>
  <si>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</si>
  <si>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</si>
  <si>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</si>
  <si>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</si>
  <si>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</si>
  <si>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</si>
  <si>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</si>
  <si>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</si>
  <si>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</si>
  <si>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</si>
  <si>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</si>
  <si>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</si>
  <si>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</si>
  <si>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</si>
  <si>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</si>
  <si>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</si>
  <si>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</si>
  <si>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</si>
  <si>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</si>
  <si>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</si>
  <si>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</si>
  <si>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</si>
  <si>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</si>
  <si>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</si>
  <si>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</si>
  <si>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</si>
  <si>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</si>
  <si>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</si>
  <si>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</si>
  <si>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</si>
  <si>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</si>
  <si>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</si>
  <si>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</si>
  <si>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</si>
  <si>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</si>
  <si>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</si>
  <si>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</si>
  <si>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</si>
  <si>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</si>
  <si>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</si>
  <si>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</si>
  <si>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</si>
  <si>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</si>
  <si>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</si>
  <si>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</si>
  <si>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</si>
  <si>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</si>
  <si>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</si>
  <si>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</si>
  <si>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</si>
  <si>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</si>
  <si>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</si>
  <si>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</si>
  <si>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</si>
  <si>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</si>
  <si>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</si>
  <si>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</si>
  <si>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</si>
  <si>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</si>
  <si>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</si>
  <si>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</si>
  <si>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</si>
  <si>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</si>
  <si>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</si>
  <si>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</si>
  <si>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</si>
  <si>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</si>
  <si>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</si>
  <si>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</si>
  <si>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</si>
  <si>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</si>
  <si>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</si>
  <si>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</si>
  <si>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</si>
  <si>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</si>
  <si>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</si>
  <si>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</si>
  <si>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</si>
  <si>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</si>
  <si>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</si>
  <si>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</si>
  <si>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</si>
  <si>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</si>
  <si>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</si>
  <si>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</si>
  <si>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</si>
  <si>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</si>
  <si>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</si>
  <si>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</si>
  <si>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</si>
  <si>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</si>
  <si>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</si>
  <si>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</si>
  <si>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</si>
  <si>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</si>
  <si>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</si>
  <si>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</si>
  <si>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</si>
  <si>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</si>
  <si>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</si>
  <si>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</si>
  <si>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</si>
  <si>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</si>
  <si>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</si>
  <si>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</si>
  <si>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</si>
  <si>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</si>
  <si>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</si>
  <si>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</si>
  <si>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</si>
  <si>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</si>
  <si>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</si>
  <si>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</si>
  <si>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</si>
  <si>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</si>
  <si>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</si>
  <si>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</si>
  <si>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</si>
  <si>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</si>
  <si>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</si>
  <si>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</si>
  <si>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</si>
  <si>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</si>
  <si>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</si>
  <si>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</si>
  <si>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</si>
  <si>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</si>
  <si>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</si>
  <si>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</si>
  <si>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</si>
  <si>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</si>
  <si>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</si>
  <si>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</si>
  <si>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</si>
  <si>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</si>
  <si>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</si>
  <si>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</si>
  <si>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</si>
  <si>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</si>
  <si>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</si>
  <si>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</si>
  <si>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</si>
  <si>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</si>
  <si>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</si>
  <si>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</si>
  <si>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</si>
  <si>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</si>
  <si>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</si>
  <si>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</si>
  <si>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</si>
  <si>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</si>
  <si>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</si>
  <si>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</si>
  <si>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</si>
  <si>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</si>
  <si>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</si>
  <si>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</si>
  <si>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</si>
  <si>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</si>
  <si>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</si>
  <si>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</si>
  <si>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</si>
  <si>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</si>
  <si>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</si>
  <si>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</si>
  <si>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</si>
  <si>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</si>
  <si>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</si>
  <si>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</si>
  <si>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</si>
  <si>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</si>
  <si>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</si>
  <si>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</si>
  <si>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</si>
  <si>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</si>
  <si>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</si>
  <si>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</si>
  <si>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</si>
  <si>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</si>
  <si>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</si>
  <si>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</si>
  <si>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</si>
  <si>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</si>
  <si>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</si>
  <si>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</si>
  <si>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</si>
  <si>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</si>
  <si>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</si>
  <si>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</si>
  <si>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</si>
  <si>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</si>
  <si>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</si>
  <si>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</si>
  <si>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</si>
  <si>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</si>
  <si>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</si>
  <si>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</si>
  <si>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</si>
  <si>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</si>
  <si>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</si>
  <si>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</si>
  <si>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</si>
  <si>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</si>
  <si>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</si>
  <si>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</si>
  <si>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</si>
  <si>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</si>
  <si>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</si>
  <si>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</si>
  <si>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</si>
  <si>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</si>
  <si>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</si>
  <si>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</si>
  <si>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</si>
  <si>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</si>
  <si>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</si>
  <si>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</si>
  <si>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</si>
  <si>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</si>
  <si>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</si>
  <si>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</si>
  <si>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</si>
  <si>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</si>
  <si>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</si>
  <si>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</si>
  <si>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</si>
  <si>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</si>
  <si>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</si>
  <si>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</si>
  <si>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</si>
  <si>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</si>
  <si>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</si>
  <si>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</si>
  <si>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</si>
  <si>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</si>
  <si>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</si>
  <si>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</si>
  <si>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</si>
  <si>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</si>
  <si>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</si>
  <si>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</si>
  <si>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</si>
  <si>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</si>
  <si>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</si>
  <si>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</si>
  <si>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</si>
  <si>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</si>
  <si>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</si>
  <si>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</si>
  <si>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</si>
  <si>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</si>
  <si>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</si>
  <si>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</si>
  <si>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</si>
  <si>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</si>
  <si>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</si>
  <si>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</si>
  <si>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</si>
  <si>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</si>
  <si>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</si>
  <si>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</si>
  <si>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</si>
  <si>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</si>
  <si>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</si>
  <si>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</si>
  <si>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</si>
  <si>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</si>
  <si>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</si>
  <si>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</si>
  <si>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</si>
  <si>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</si>
  <si>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</si>
  <si>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</si>
  <si>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</si>
  <si>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</si>
  <si>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</si>
  <si>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</si>
  <si>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</si>
  <si>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</si>
  <si>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</si>
  <si>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</si>
  <si>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</si>
  <si>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</si>
  <si>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</si>
  <si>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</si>
  <si>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</si>
  <si>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</si>
  <si>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</si>
  <si>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</si>
  <si>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</si>
  <si>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</si>
  <si>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</si>
  <si>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</si>
  <si>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</si>
  <si>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</si>
  <si>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</si>
  <si>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</si>
  <si>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</si>
  <si>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</si>
  <si>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</si>
  <si>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</si>
  <si>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</si>
  <si>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</si>
  <si>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</si>
  <si>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</si>
  <si>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</si>
  <si>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</si>
  <si>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</si>
  <si>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</si>
  <si>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</si>
  <si>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</si>
  <si>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</si>
  <si>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</si>
  <si>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</si>
  <si>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</si>
  <si>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</si>
  <si>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</si>
  <si>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</si>
  <si>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</si>
  <si>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</si>
  <si>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</si>
  <si>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</si>
  <si>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</si>
  <si>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</si>
  <si>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</si>
  <si>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</si>
  <si>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</si>
  <si>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</si>
  <si>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</si>
  <si>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</si>
  <si>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</si>
  <si>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</si>
  <si>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</si>
  <si>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</si>
  <si>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</si>
  <si>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</si>
  <si>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</si>
  <si>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</si>
  <si>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</si>
  <si>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</si>
  <si>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</si>
  <si>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</si>
  <si>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</si>
  <si>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</si>
  <si>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</si>
  <si>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</si>
  <si>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</si>
  <si>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</si>
  <si>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</si>
  <si>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</si>
  <si>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</si>
  <si>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</si>
  <si>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</si>
  <si>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</si>
  <si>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</si>
  <si>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</si>
  <si>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</si>
  <si>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</si>
  <si>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</si>
  <si>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</si>
  <si>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</si>
  <si>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</si>
  <si>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</si>
  <si>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</si>
  <si>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</si>
  <si>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</si>
  <si>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</si>
  <si>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</si>
  <si>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</si>
  <si>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</si>
  <si>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</si>
  <si>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</si>
  <si>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</si>
  <si>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</si>
  <si>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</si>
  <si>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</si>
  <si>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</si>
  <si>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</si>
  <si>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</si>
  <si>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</si>
  <si>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</si>
  <si>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</si>
  <si>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</si>
  <si>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</si>
  <si>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</si>
  <si>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</si>
  <si>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</si>
  <si>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</si>
  <si>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</si>
  <si>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</si>
  <si>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</si>
  <si>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</si>
  <si>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</si>
  <si>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</si>
  <si>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</si>
  <si>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</si>
  <si>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</si>
  <si>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</si>
  <si>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</si>
  <si>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</si>
  <si>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</si>
  <si>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</si>
  <si>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</si>
  <si>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</si>
  <si>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</si>
  <si>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</si>
  <si>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</si>
  <si>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</si>
  <si>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</si>
  <si>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</si>
  <si>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</si>
  <si>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</si>
  <si>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</si>
  <si>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</si>
  <si>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</si>
  <si>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</si>
  <si>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</si>
  <si>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</si>
  <si>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</si>
  <si>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</si>
  <si>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</si>
  <si>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</si>
  <si>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</si>
  <si>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</si>
  <si>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</si>
  <si>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</si>
  <si>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</si>
  <si>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</si>
  <si>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</si>
  <si>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</si>
  <si>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</si>
  <si>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</si>
  <si>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</si>
  <si>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</si>
  <si>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</si>
  <si>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</si>
  <si>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</si>
  <si>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</si>
  <si>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</si>
  <si>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</si>
  <si>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</si>
  <si>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</si>
  <si>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</si>
  <si>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</si>
  <si>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</si>
  <si>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</si>
  <si>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</si>
  <si>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</si>
  <si>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</si>
  <si>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</si>
  <si>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</si>
  <si>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</si>
  <si>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</si>
  <si>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</si>
  <si>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</si>
  <si>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</si>
  <si>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</si>
  <si>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</si>
  <si>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</si>
  <si>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</si>
  <si>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</si>
  <si>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</si>
  <si>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</si>
  <si>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</si>
  <si>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</si>
  <si>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</si>
  <si>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</si>
  <si>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</si>
  <si>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</si>
  <si>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</si>
  <si>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</si>
  <si>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</si>
  <si>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</si>
  <si>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</si>
  <si>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</si>
  <si>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</si>
  <si>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</si>
  <si>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</si>
  <si>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</si>
  <si>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</si>
  <si>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</si>
  <si>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</si>
  <si>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</si>
  <si>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</si>
  <si>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</si>
  <si>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</si>
  <si>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</si>
  <si>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</si>
  <si>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</si>
  <si>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</si>
  <si>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</si>
  <si>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</si>
  <si>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</si>
  <si>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</si>
  <si>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</si>
  <si>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</si>
  <si>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</si>
  <si>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</si>
  <si>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</si>
  <si>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</si>
  <si>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</si>
  <si>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</si>
  <si>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</si>
  <si>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</si>
  <si>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</si>
  <si>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</si>
  <si>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</si>
  <si>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</si>
  <si>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</si>
  <si>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</si>
  <si>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</si>
  <si>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</si>
  <si>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</si>
  <si>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</si>
  <si>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</si>
  <si>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</si>
  <si>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</si>
  <si>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</si>
  <si>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</si>
  <si>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</si>
  <si>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</si>
  <si>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</si>
  <si>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</si>
  <si>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</si>
  <si>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</si>
  <si>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</si>
  <si>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</si>
  <si>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</si>
  <si>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</si>
  <si>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</si>
  <si>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</si>
  <si>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</si>
  <si>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</si>
  <si>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</si>
  <si>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</si>
  <si>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</si>
  <si>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</si>
  <si>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</si>
  <si>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</si>
  <si>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</si>
  <si>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</si>
  <si>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</si>
  <si>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</si>
  <si>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</si>
  <si>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</si>
  <si>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</si>
  <si>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</si>
  <si>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</si>
  <si>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</si>
  <si>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</si>
  <si>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</si>
  <si>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</si>
  <si>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</si>
  <si>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</si>
  <si>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</si>
  <si>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</si>
  <si>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</si>
  <si>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</si>
  <si>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</si>
  <si>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</si>
  <si>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</si>
  <si>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</si>
  <si>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</si>
  <si>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</si>
  <si>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</si>
  <si>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</si>
  <si>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</si>
  <si>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</si>
  <si>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</si>
  <si>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</si>
  <si>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</si>
  <si>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</si>
  <si>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</si>
  <si>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</si>
  <si>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</si>
  <si>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</si>
  <si>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</si>
  <si>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</si>
  <si>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</si>
  <si>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</si>
  <si>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</si>
  <si>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</si>
  <si>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</si>
  <si>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</si>
  <si>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</si>
  <si>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</si>
  <si>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</si>
  <si>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</si>
  <si>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</si>
  <si>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</si>
  <si>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</si>
  <si>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</si>
  <si>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</si>
  <si>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</si>
  <si>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</si>
  <si>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</si>
  <si>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</si>
  <si>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</si>
  <si>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</si>
  <si>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</si>
  <si>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</si>
  <si>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</si>
  <si>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</si>
  <si>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</si>
  <si>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</si>
  <si>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</si>
  <si>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</si>
  <si>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</si>
  <si>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</si>
  <si>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</si>
  <si>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</si>
  <si>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</si>
  <si>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</si>
  <si>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</si>
  <si>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</si>
  <si>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</si>
  <si>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</si>
  <si>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</si>
  <si>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</si>
  <si>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</si>
  <si>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</si>
  <si>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</si>
  <si>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</si>
  <si>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</si>
  <si>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</si>
  <si>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</si>
  <si>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</si>
  <si>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</si>
  <si>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</si>
  <si>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</si>
  <si>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</si>
  <si>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</si>
  <si>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</si>
  <si>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</si>
  <si>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</si>
  <si>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</si>
  <si>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</si>
  <si>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</si>
  <si>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</si>
  <si>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</si>
  <si>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</si>
  <si>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</si>
  <si>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</si>
  <si>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</si>
  <si>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</si>
  <si>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</si>
  <si>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</si>
  <si>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</si>
  <si>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</si>
  <si>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</si>
  <si>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</si>
  <si>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</si>
  <si>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</si>
  <si>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</si>
  <si>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</si>
  <si>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</si>
  <si>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</si>
  <si>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</si>
  <si>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</si>
  <si>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</si>
  <si>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</si>
  <si>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</si>
  <si>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</si>
  <si>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</si>
  <si>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</si>
  <si>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</si>
  <si>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</si>
  <si>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</si>
  <si>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</si>
  <si>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</si>
  <si>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</si>
  <si>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</si>
  <si>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</si>
  <si>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</si>
  <si>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</si>
  <si>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</si>
  <si>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</si>
  <si>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</si>
  <si>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</si>
  <si>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</si>
  <si>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</si>
  <si>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</si>
  <si>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</si>
  <si>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</si>
  <si>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</si>
  <si>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</si>
  <si>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</si>
  <si>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</si>
  <si>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</si>
  <si>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</si>
  <si>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</si>
  <si>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</si>
  <si>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</si>
  <si>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</si>
  <si>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</si>
  <si>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</si>
  <si>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</si>
  <si>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</si>
  <si>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</si>
  <si>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</si>
  <si>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</si>
  <si>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</si>
  <si>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</si>
  <si>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</si>
  <si>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</si>
  <si>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</si>
  <si>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</si>
  <si>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</si>
  <si>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</si>
  <si>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</si>
  <si>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</si>
  <si>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</si>
  <si>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</si>
  <si>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</si>
  <si>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</si>
  <si>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</si>
  <si>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</si>
  <si>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</si>
  <si>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</si>
  <si>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</si>
  <si>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</si>
  <si>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</si>
  <si>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</si>
  <si>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</si>
  <si>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</si>
  <si>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</si>
  <si>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</si>
  <si>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</si>
  <si>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</si>
  <si>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</si>
  <si>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</si>
  <si>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</si>
  <si>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</si>
  <si>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</si>
  <si>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</si>
  <si>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</si>
  <si>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</si>
  <si>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</si>
  <si>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</si>
  <si>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</si>
  <si>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</si>
  <si>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</si>
  <si>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</si>
  <si>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</si>
  <si>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</si>
  <si>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</si>
  <si>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</si>
  <si>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</si>
  <si>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</si>
  <si>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</si>
  <si>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</si>
  <si>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</si>
  <si>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</si>
  <si>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</si>
  <si>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</si>
  <si>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</si>
  <si>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</si>
  <si>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</si>
  <si>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</si>
  <si>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</si>
  <si>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</si>
  <si>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</si>
  <si>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</si>
  <si>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</si>
  <si>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</si>
  <si>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</si>
  <si>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</si>
  <si>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</si>
  <si>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</si>
  <si>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</si>
  <si>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</si>
  <si>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</si>
  <si>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</si>
  <si>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</si>
  <si>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</si>
  <si>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</si>
  <si>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</si>
  <si>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</si>
  <si>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</si>
  <si>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</si>
  <si>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</si>
  <si>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</si>
  <si>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</si>
  <si>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</si>
  <si>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</si>
  <si>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</si>
  <si>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</si>
  <si>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</si>
  <si>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</si>
  <si>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</si>
  <si>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</si>
  <si>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</si>
  <si>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</si>
  <si>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</si>
  <si>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</si>
  <si>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</si>
  <si>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</si>
  <si>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</si>
  <si>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</si>
  <si>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</si>
  <si>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</si>
  <si>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</si>
  <si>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</si>
  <si>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</si>
  <si>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</si>
  <si>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</si>
  <si>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</si>
  <si>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</si>
  <si>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</si>
  <si>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</si>
  <si>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</si>
  <si>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</si>
  <si>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</si>
  <si>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</si>
  <si>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</si>
  <si>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</si>
  <si>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</si>
  <si>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</si>
  <si>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</si>
  <si>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</si>
  <si>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</si>
  <si>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</si>
  <si>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</si>
  <si>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</si>
  <si>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</si>
  <si>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</si>
  <si>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</si>
  <si>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</si>
  <si>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</si>
  <si>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</si>
  <si>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</si>
  <si>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</si>
  <si>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</si>
  <si>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</si>
  <si>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</si>
  <si>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</si>
  <si>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</si>
  <si>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</si>
  <si>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</si>
  <si>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</si>
  <si>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</si>
  <si>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</si>
  <si>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</si>
  <si>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</si>
  <si>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</si>
  <si>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</si>
  <si>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</si>
  <si>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</si>
  <si>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</si>
  <si>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</si>
  <si>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</si>
  <si>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</si>
  <si>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</si>
  <si>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</si>
  <si>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</si>
  <si>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</si>
  <si>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</si>
  <si>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</si>
  <si>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</si>
  <si>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</si>
  <si>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</si>
  <si>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</si>
  <si>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</si>
  <si>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</si>
  <si>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</si>
  <si>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</si>
  <si>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</si>
  <si>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</si>
  <si>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</si>
  <si>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</si>
  <si>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</si>
  <si>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</si>
  <si>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</si>
  <si>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</si>
  <si>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</si>
  <si>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</si>
  <si>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</si>
  <si>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</si>
  <si>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</si>
  <si>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</si>
  <si>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</si>
  <si>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</si>
  <si>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</si>
  <si>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</si>
  <si>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</si>
  <si>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</si>
  <si>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</si>
  <si>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</si>
  <si>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</si>
  <si>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</si>
  <si>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</si>
  <si>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</si>
  <si>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</si>
  <si>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</si>
  <si>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</si>
  <si>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</si>
  <si>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</si>
  <si>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</si>
  <si>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</si>
  <si>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</si>
  <si>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</si>
  <si>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</si>
  <si>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</si>
  <si>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</si>
  <si>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</si>
  <si>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</si>
  <si>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</si>
  <si>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</si>
  <si>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</si>
  <si>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</si>
  <si>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</si>
  <si>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</si>
  <si>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</si>
  <si>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</si>
  <si>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</si>
  <si>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</si>
  <si>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</si>
  <si>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</si>
  <si>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</si>
  <si>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</si>
  <si>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</si>
  <si>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</si>
  <si>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</si>
  <si>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</si>
  <si>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</si>
  <si>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</si>
  <si>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</si>
  <si>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</si>
  <si>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</si>
  <si>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</si>
  <si>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</si>
  <si>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</si>
  <si>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</si>
  <si>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</si>
  <si>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</si>
  <si>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</si>
  <si>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</si>
  <si>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</si>
  <si>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</si>
  <si>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</si>
  <si>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</si>
  <si>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</si>
  <si>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</si>
  <si>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</si>
  <si>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</si>
  <si>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</si>
  <si>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</si>
  <si>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</si>
  <si>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</si>
  <si>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</si>
  <si>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</si>
  <si>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</si>
  <si>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</si>
  <si>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</si>
  <si>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</si>
  <si>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</si>
  <si>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</si>
  <si>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</si>
  <si>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</si>
  <si>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</si>
  <si>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</si>
  <si>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</si>
  <si>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</si>
  <si>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</si>
  <si>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</si>
  <si>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</si>
  <si>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</si>
  <si>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</si>
  <si>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</si>
  <si>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</si>
  <si>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</si>
  <si>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</si>
  <si>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</si>
  <si>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</si>
  <si>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</si>
  <si>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</si>
  <si>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</si>
  <si>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</si>
  <si>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</si>
  <si>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</si>
  <si>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</si>
  <si>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</si>
  <si>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</si>
  <si>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</si>
  <si>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</si>
  <si>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</si>
  <si>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</si>
  <si>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</si>
  <si>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</si>
  <si>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</si>
  <si>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</si>
  <si>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</si>
  <si>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</si>
  <si>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</si>
  <si>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</si>
  <si>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</si>
  <si>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</si>
  <si>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</si>
  <si>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</si>
  <si>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</si>
  <si>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</si>
  <si>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</si>
  <si>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</si>
  <si>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</si>
  <si>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</si>
  <si>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</si>
  <si>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</si>
  <si>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</si>
  <si>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</si>
  <si>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</si>
  <si>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</si>
  <si>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</si>
  <si>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</si>
  <si>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</si>
  <si>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</si>
  <si>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</si>
  <si>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</si>
  <si>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</si>
  <si>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</si>
  <si>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</si>
  <si>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</si>
  <si>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</si>
  <si>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</si>
  <si>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</si>
  <si>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</si>
  <si>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</si>
  <si>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</si>
  <si>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</si>
  <si>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</si>
  <si>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</si>
  <si>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</si>
  <si>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</si>
  <si>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</si>
  <si>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</si>
  <si>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</si>
  <si>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</si>
  <si>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</si>
  <si>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</si>
  <si>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</si>
  <si>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</si>
  <si>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</si>
  <si>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</si>
  <si>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</si>
  <si>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</si>
  <si>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</si>
  <si>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</si>
  <si>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</si>
  <si>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</si>
  <si>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</si>
  <si>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</si>
  <si>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</si>
  <si>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</si>
  <si>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</si>
  <si>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</si>
  <si>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</si>
  <si>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</si>
  <si>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</si>
  <si>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</si>
  <si>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</si>
  <si>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</si>
  <si>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</si>
  <si>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</si>
  <si>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</si>
  <si>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</si>
  <si>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</si>
  <si>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</si>
  <si>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</si>
  <si>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</si>
  <si>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</si>
  <si>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</si>
  <si>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</si>
  <si>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</si>
  <si>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</si>
  <si>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</si>
  <si>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</si>
  <si>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</si>
  <si>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</si>
  <si>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</si>
  <si>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</si>
  <si>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</si>
  <si>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</si>
  <si>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</si>
  <si>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</si>
  <si>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</si>
  <si>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</si>
  <si>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</si>
  <si>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</si>
  <si>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</si>
  <si>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</si>
  <si>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</si>
  <si>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</si>
  <si>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</si>
  <si>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</si>
  <si>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</si>
  <si>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</si>
  <si>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</si>
  <si>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</si>
  <si>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</si>
  <si>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</si>
  <si>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</si>
  <si>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</si>
  <si>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</si>
  <si>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</si>
  <si>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</si>
  <si>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</si>
  <si>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</si>
  <si>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</si>
  <si>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</si>
  <si>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</si>
  <si>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</si>
  <si>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</si>
  <si>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</si>
  <si>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</si>
  <si>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</si>
  <si>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</si>
  <si>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</si>
  <si>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</si>
  <si>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</si>
  <si>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</si>
  <si>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</si>
  <si>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</si>
  <si>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</si>
  <si>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</si>
  <si>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</si>
  <si>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</si>
  <si>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</si>
  <si>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</si>
  <si>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</si>
  <si>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</si>
  <si>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</si>
  <si>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</si>
  <si>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</si>
  <si>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</si>
  <si>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</si>
  <si>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</si>
  <si>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</si>
  <si>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</si>
  <si>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</si>
  <si>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</si>
  <si>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</si>
  <si>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</si>
  <si>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</si>
  <si>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</si>
  <si>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</si>
  <si>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</si>
  <si>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</si>
  <si>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</si>
  <si>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</si>
  <si>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</si>
  <si>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</si>
  <si>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</si>
  <si>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</si>
  <si>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</si>
  <si>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</si>
  <si>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</si>
  <si>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</si>
  <si>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</si>
  <si>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</si>
  <si>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</si>
  <si>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</si>
  <si>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</si>
  <si>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</si>
  <si>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</si>
  <si>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</si>
  <si>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</si>
  <si>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</si>
  <si>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</si>
  <si>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</si>
  <si>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</si>
  <si>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</si>
  <si>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</si>
  <si>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</si>
  <si>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</si>
  <si>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</si>
  <si>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</si>
  <si>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</si>
  <si>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</si>
  <si>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</si>
  <si>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</si>
  <si>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</si>
  <si>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</si>
  <si>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</si>
  <si>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</si>
  <si>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</si>
  <si>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</si>
  <si>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</si>
  <si>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</si>
  <si>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</si>
  <si>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</si>
  <si>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</si>
  <si>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</si>
  <si>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</si>
  <si>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</si>
  <si>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</si>
  <si>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</si>
  <si>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</si>
  <si>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</si>
  <si>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</si>
  <si>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</si>
  <si>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</si>
  <si>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</si>
  <si>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</si>
  <si>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</si>
  <si>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</si>
  <si>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</si>
  <si>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</si>
  <si>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</si>
  <si>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</si>
  <si>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</si>
  <si>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</si>
  <si>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</si>
  <si>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</si>
  <si>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</si>
  <si>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</si>
  <si>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</si>
  <si>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</si>
  <si>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</si>
  <si>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</si>
  <si>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</si>
  <si>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</si>
  <si>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</si>
  <si>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</si>
  <si>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</si>
  <si>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</si>
  <si>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</si>
  <si>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</si>
  <si>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</si>
  <si>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</si>
  <si>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</si>
  <si>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</si>
  <si>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</si>
  <si>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</si>
  <si>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</si>
  <si>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</si>
  <si>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</si>
  <si>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</si>
  <si>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</si>
  <si>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</si>
  <si>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</si>
  <si>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</si>
  <si>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</si>
  <si>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</si>
  <si>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</si>
  <si>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</si>
  <si>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</si>
  <si>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</si>
  <si>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</si>
  <si>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</si>
  <si>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</si>
  <si>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</si>
  <si>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</si>
  <si>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</si>
  <si>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</si>
  <si>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</si>
  <si>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</si>
  <si>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</si>
  <si>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</si>
  <si>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</si>
  <si>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</si>
  <si>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</si>
  <si>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</si>
  <si>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</si>
  <si>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</si>
  <si>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</si>
  <si>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</si>
  <si>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</si>
  <si>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</si>
  <si>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</si>
  <si>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</si>
  <si>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</si>
  <si>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</si>
  <si>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</si>
  <si>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</si>
  <si>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</si>
  <si>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</si>
  <si>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</si>
  <si>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</si>
  <si>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</si>
  <si>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</si>
  <si>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</si>
  <si>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</si>
  <si>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</si>
  <si>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</si>
  <si>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</si>
  <si>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</si>
  <si>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</si>
  <si>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</si>
  <si>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</si>
  <si>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</si>
  <si>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</si>
  <si>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</si>
  <si>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</si>
  <si>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</si>
  <si>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</si>
  <si>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</si>
  <si>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</si>
  <si>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</si>
  <si>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</si>
  <si>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</si>
  <si>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</si>
  <si>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</si>
  <si>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</si>
  <si>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</si>
  <si>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</si>
  <si>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</si>
  <si>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</si>
  <si>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</si>
  <si>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</si>
  <si>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</si>
  <si>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</si>
  <si>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</si>
  <si>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</si>
  <si>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</si>
  <si>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</si>
  <si>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</si>
  <si>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</si>
  <si>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</si>
  <si>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</si>
  <si>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</si>
  <si>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</si>
  <si>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</si>
  <si>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</si>
  <si>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</si>
  <si>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</si>
  <si>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</si>
  <si>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</si>
  <si>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</si>
  <si>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</si>
  <si>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</si>
  <si>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</si>
  <si>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</si>
  <si>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</si>
  <si>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</si>
  <si>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</si>
  <si>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</si>
  <si>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</si>
  <si>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</si>
  <si>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</si>
  <si>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</si>
  <si>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</si>
  <si>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</si>
  <si>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</si>
  <si>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</si>
  <si>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</si>
  <si>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</si>
  <si>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</si>
  <si>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</si>
  <si>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</si>
  <si>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</si>
  <si>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</si>
  <si>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</si>
  <si>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</si>
  <si>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</si>
  <si>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</si>
  <si>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</si>
  <si>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</si>
  <si>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</si>
  <si>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</si>
  <si>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</si>
  <si>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</si>
  <si>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</si>
  <si>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</si>
  <si>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</si>
  <si>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</si>
  <si>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</si>
  <si>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</si>
  <si>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</si>
  <si>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</si>
  <si>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</si>
  <si>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</si>
  <si>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</si>
  <si>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</si>
  <si>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</si>
  <si>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</si>
  <si>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</si>
  <si>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</si>
  <si>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</si>
  <si>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</si>
  <si>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</si>
  <si>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</si>
  <si>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</si>
  <si>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</si>
  <si>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</si>
  <si>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</si>
  <si>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</si>
  <si>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</si>
  <si>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</si>
  <si>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</si>
  <si>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</si>
  <si>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</si>
  <si>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</si>
  <si>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</si>
  <si>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</si>
  <si>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</si>
  <si>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</si>
  <si>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</si>
  <si>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</si>
  <si>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</si>
  <si>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</si>
  <si>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</si>
  <si>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</si>
  <si>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</si>
  <si>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</si>
  <si>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</si>
  <si>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</si>
  <si>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</si>
  <si>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</si>
  <si>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</si>
  <si>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</si>
  <si>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</si>
  <si>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</si>
  <si>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</si>
  <si>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</si>
  <si>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</si>
  <si>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</si>
  <si>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</si>
  <si>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</si>
  <si>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</si>
  <si>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</si>
  <si>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</si>
  <si>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</si>
  <si>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</si>
  <si>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</si>
  <si>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</si>
  <si>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</si>
  <si>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</si>
  <si>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</si>
  <si>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</si>
  <si>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</si>
  <si>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</si>
  <si>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</si>
  <si>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</si>
  <si>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</si>
  <si>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</si>
  <si>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</si>
  <si>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</si>
  <si>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</si>
  <si>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</si>
  <si>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</si>
  <si>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</si>
  <si>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</si>
  <si>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</si>
  <si>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</si>
  <si>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</si>
  <si>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</si>
  <si>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</si>
  <si>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</si>
  <si>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</si>
  <si>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</si>
  <si>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</si>
  <si>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</si>
  <si>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</si>
  <si>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</si>
  <si>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</si>
  <si>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</si>
  <si>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</si>
  <si>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</si>
  <si>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</si>
  <si>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</si>
  <si>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</si>
  <si>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</si>
  <si>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</si>
  <si>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</si>
  <si>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</si>
  <si>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</si>
  <si>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</si>
  <si>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</si>
  <si>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</si>
  <si>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</si>
  <si>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</si>
  <si>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</si>
  <si>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</si>
  <si>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</si>
  <si>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</si>
  <si>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</si>
  <si>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</si>
  <si>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</si>
  <si>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</si>
  <si>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</si>
  <si>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</si>
  <si>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</si>
  <si>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</si>
  <si>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</si>
  <si>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</si>
  <si>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</si>
  <si>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</si>
  <si>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</si>
  <si>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</si>
  <si>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</si>
  <si>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</si>
  <si>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</si>
  <si>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</si>
  <si>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</si>
  <si>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</si>
  <si>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</si>
  <si>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</si>
  <si>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</si>
  <si>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</si>
  <si>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</si>
  <si>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</si>
  <si>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</si>
  <si>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</si>
  <si>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</si>
  <si>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</si>
  <si>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</si>
  <si>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</si>
  <si>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</si>
  <si>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</si>
  <si>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</si>
  <si>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</si>
  <si>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</si>
  <si>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</si>
  <si>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</si>
  <si>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</si>
  <si>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</si>
  <si>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</si>
  <si>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</si>
  <si>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</si>
  <si>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</si>
  <si>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</si>
  <si>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</si>
  <si>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</si>
  <si>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</si>
  <si>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</si>
  <si>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</si>
  <si>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</si>
  <si>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</si>
  <si>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</si>
  <si>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</si>
  <si>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</si>
  <si>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</si>
  <si>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</si>
  <si>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</si>
  <si>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</si>
  <si>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</si>
  <si>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</si>
  <si>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</si>
  <si>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</si>
  <si>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</si>
  <si>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</si>
  <si>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</si>
  <si>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</si>
  <si>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</si>
  <si>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</si>
  <si>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</si>
  <si>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</si>
  <si>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</si>
  <si>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</si>
  <si>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</si>
  <si>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</si>
  <si>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</si>
  <si>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</si>
  <si>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</si>
  <si>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</si>
  <si>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</si>
  <si>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</si>
  <si>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</si>
  <si>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</si>
  <si>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</si>
  <si>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</si>
  <si>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</si>
  <si>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</si>
  <si>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</si>
  <si>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</si>
  <si>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</si>
  <si>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</si>
  <si>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</si>
  <si>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</si>
  <si>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</si>
  <si>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</si>
  <si>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</si>
  <si>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</si>
  <si>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</si>
  <si>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</si>
  <si>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</si>
  <si>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</si>
  <si>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</si>
  <si>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</si>
  <si>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</si>
  <si>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</si>
  <si>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</si>
  <si>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</si>
  <si>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</si>
  <si>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</si>
  <si>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</si>
  <si>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</si>
  <si>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</si>
  <si>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</si>
  <si>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</si>
  <si>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</si>
  <si>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</si>
  <si>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</si>
  <si>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</si>
  <si>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</si>
  <si>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</si>
  <si>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</si>
  <si>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</si>
  <si>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</si>
  <si>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</si>
  <si>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</si>
  <si>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</si>
  <si>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</si>
  <si>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</si>
  <si>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</si>
  <si>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</si>
  <si>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</si>
  <si>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</si>
  <si>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</si>
  <si>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</si>
  <si>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</si>
  <si>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</si>
  <si>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</si>
  <si>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</si>
  <si>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</si>
  <si>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</si>
  <si>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</si>
  <si>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</si>
  <si>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</si>
  <si>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</si>
  <si>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</si>
  <si>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</si>
  <si>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</si>
  <si>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</si>
  <si>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</si>
  <si>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</si>
  <si>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</si>
  <si>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</si>
  <si>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</si>
  <si>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</si>
  <si>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</si>
  <si>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</si>
  <si>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</si>
  <si>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</si>
  <si>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</si>
  <si>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</si>
  <si>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</si>
  <si>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</si>
  <si>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</si>
  <si>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</si>
  <si>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</si>
  <si>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</si>
  <si>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</si>
  <si>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</si>
  <si>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</si>
  <si>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</si>
  <si>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</si>
  <si>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</si>
  <si>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</si>
  <si>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</si>
  <si>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</si>
  <si>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</si>
  <si>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</si>
  <si>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</si>
  <si>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</si>
  <si>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</si>
  <si>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</si>
  <si>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</si>
  <si>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</si>
  <si>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</si>
  <si>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</si>
  <si>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</si>
  <si>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</si>
  <si>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</si>
  <si>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</si>
  <si>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</si>
  <si>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</si>
  <si>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</si>
  <si>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</si>
  <si>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</si>
  <si>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</si>
  <si>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</si>
  <si>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</si>
  <si>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</si>
  <si>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</si>
  <si>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</si>
  <si>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</si>
  <si>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</si>
  <si>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</si>
  <si>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</si>
  <si>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</si>
  <si>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</si>
  <si>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</si>
  <si>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</si>
  <si>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</si>
  <si>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</si>
  <si>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</si>
  <si>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</si>
  <si>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</si>
  <si>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</si>
  <si>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</si>
  <si>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</si>
  <si>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</si>
  <si>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</si>
  <si>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</si>
  <si>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</si>
  <si>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</si>
  <si>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</si>
  <si>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</si>
  <si>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</si>
  <si>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</si>
  <si>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</si>
  <si>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</si>
  <si>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</si>
  <si>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</si>
  <si>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</si>
  <si>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</si>
  <si>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</si>
  <si>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</si>
  <si>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</si>
  <si>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</si>
  <si>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</si>
  <si>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</si>
  <si>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</si>
  <si>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</si>
  <si>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</si>
  <si>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</si>
  <si>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</si>
  <si>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</si>
  <si>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</si>
  <si>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</si>
  <si>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</si>
  <si>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</si>
  <si>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</si>
  <si>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</si>
  <si>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</si>
  <si>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</si>
  <si>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</si>
  <si>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</si>
  <si>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</si>
  <si>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</si>
  <si>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</si>
  <si>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</si>
  <si>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</si>
  <si>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</si>
  <si>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</si>
  <si>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</si>
  <si>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</si>
  <si>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</si>
  <si>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</si>
  <si>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</si>
  <si>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</si>
  <si>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</si>
  <si>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</si>
  <si>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</si>
  <si>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</si>
  <si>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</si>
  <si>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</si>
  <si>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</si>
  <si>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</si>
  <si>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</si>
  <si>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</si>
  <si>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</si>
  <si>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</si>
  <si>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</si>
  <si>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</si>
  <si>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</si>
  <si>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</si>
  <si>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</si>
  <si>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</si>
  <si>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</si>
  <si>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</si>
  <si>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</si>
  <si>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</si>
  <si>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</si>
  <si>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</si>
  <si>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</si>
  <si>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</si>
  <si>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</si>
  <si>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</si>
  <si>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</si>
  <si>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</si>
  <si>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</si>
  <si>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</si>
  <si>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</si>
  <si>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</si>
  <si>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</si>
  <si>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</si>
  <si>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</si>
  <si>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</si>
  <si>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</si>
  <si>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</si>
  <si>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</si>
  <si>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</si>
  <si>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</si>
  <si>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</si>
  <si>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</si>
  <si>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</si>
  <si>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</si>
  <si>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</si>
  <si>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</si>
  <si>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</si>
  <si>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</si>
  <si>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</si>
  <si>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</si>
  <si>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</si>
  <si>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</si>
  <si>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</si>
  <si>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</si>
  <si>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</si>
  <si>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</si>
  <si>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</si>
  <si>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</si>
  <si>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</si>
  <si>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</si>
  <si>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</si>
  <si>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</si>
  <si>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</si>
  <si>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</si>
  <si>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</si>
  <si>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</si>
  <si>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</si>
  <si>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</si>
  <si>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</si>
  <si>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</si>
  <si>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</si>
  <si>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</si>
  <si>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</si>
  <si>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</si>
  <si>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</si>
  <si>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</si>
  <si>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</si>
  <si>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</si>
  <si>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</si>
  <si>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</si>
  <si>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</si>
  <si>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</si>
  <si>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</si>
  <si>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</si>
  <si>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</si>
  <si>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</si>
  <si>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</si>
  <si>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</si>
  <si>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</si>
  <si>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</si>
  <si>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</si>
  <si>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</si>
  <si>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</si>
  <si>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</si>
  <si>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</si>
  <si>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</si>
  <si>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</si>
  <si>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</si>
  <si>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</si>
  <si>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</si>
  <si>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</si>
  <si>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</si>
  <si>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</si>
  <si>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</si>
  <si>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</si>
  <si>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</si>
  <si>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</si>
  <si>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</si>
  <si>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</si>
  <si>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</si>
  <si>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</si>
  <si>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</si>
  <si>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</si>
  <si>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</si>
  <si>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</si>
  <si>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</si>
  <si>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</si>
  <si>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</si>
  <si>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</si>
  <si>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</si>
  <si>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</si>
  <si>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</si>
  <si>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</si>
  <si>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</si>
  <si>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</si>
  <si>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</si>
  <si>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</si>
  <si>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</si>
  <si>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</si>
  <si>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</si>
  <si>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</si>
  <si>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</si>
  <si>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</si>
  <si>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</si>
  <si>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</si>
  <si>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</si>
  <si>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</si>
  <si>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</si>
  <si>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</si>
  <si>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</si>
  <si>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</si>
  <si>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</si>
  <si>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</si>
  <si>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</si>
  <si>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</si>
  <si>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</si>
  <si>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</si>
  <si>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</si>
  <si>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</si>
  <si>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</si>
  <si>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</si>
  <si>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</si>
  <si>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</si>
  <si>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</si>
  <si>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</si>
  <si>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</si>
  <si>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</si>
  <si>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</si>
  <si>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</si>
  <si>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</si>
  <si>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</si>
  <si>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</si>
  <si>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</si>
  <si>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</si>
  <si>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</si>
  <si>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</si>
  <si>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</si>
  <si>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</si>
  <si>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</si>
  <si>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</si>
  <si>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</si>
  <si>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</si>
  <si>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</si>
  <si>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</si>
  <si>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</si>
  <si>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</si>
  <si>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</si>
  <si>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</si>
  <si>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</si>
  <si>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</si>
  <si>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</si>
  <si>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</si>
  <si>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</si>
  <si>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</si>
  <si>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</si>
  <si>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</si>
  <si>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</si>
  <si>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</si>
  <si>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</si>
  <si>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</si>
  <si>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</si>
  <si>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</si>
  <si>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</si>
  <si>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</si>
  <si>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</si>
  <si>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</si>
  <si>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</si>
  <si>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</si>
  <si>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</si>
  <si>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</si>
  <si>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</si>
  <si>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</si>
  <si>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</si>
  <si>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</si>
  <si>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</si>
  <si>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</si>
  <si>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</si>
  <si>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</si>
  <si>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</si>
  <si>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</si>
  <si>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</si>
  <si>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</si>
  <si>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</si>
  <si>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</si>
  <si>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</si>
  <si>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</si>
  <si>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</si>
  <si>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</si>
  <si>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</si>
  <si>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</si>
  <si>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</si>
  <si>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</si>
  <si>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</si>
  <si>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</si>
  <si>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</si>
  <si>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</si>
  <si>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</si>
  <si>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</si>
  <si>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</si>
  <si>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</si>
  <si>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</si>
  <si>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</si>
  <si>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</si>
  <si>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</si>
  <si>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</si>
  <si>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</si>
  <si>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</si>
  <si>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</si>
  <si>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</si>
  <si>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</si>
  <si>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</si>
  <si>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</si>
  <si>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</si>
  <si>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</si>
  <si>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</si>
  <si>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</si>
  <si>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</si>
  <si>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</si>
  <si>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</si>
  <si>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</si>
  <si>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</si>
  <si>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</si>
  <si>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</si>
  <si>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</si>
  <si>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</si>
  <si>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</si>
  <si>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</si>
  <si>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</si>
  <si>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</si>
  <si>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</si>
  <si>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</si>
  <si>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</si>
  <si>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</si>
  <si>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</si>
  <si>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</si>
  <si>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</si>
  <si>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</si>
  <si>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</si>
  <si>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</si>
  <si>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</si>
  <si>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</si>
  <si>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</si>
  <si>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</si>
  <si>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</si>
  <si>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</si>
  <si>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</si>
  <si>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</si>
  <si>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</si>
  <si>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</si>
  <si>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</si>
  <si>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</si>
  <si>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</si>
  <si>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</si>
  <si>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</si>
  <si>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</si>
  <si>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</si>
  <si>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</si>
  <si>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</si>
  <si>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</si>
  <si>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</si>
  <si>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</si>
  <si>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</si>
  <si>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</si>
  <si>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</si>
  <si>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</si>
  <si>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</si>
  <si>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</si>
  <si>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</si>
  <si>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</si>
  <si>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</si>
  <si>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</si>
  <si>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</si>
  <si>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</si>
  <si>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</si>
  <si>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</si>
  <si>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</si>
  <si>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</si>
  <si>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</si>
  <si>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</si>
  <si>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</si>
  <si>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</si>
  <si>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</si>
  <si>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</si>
  <si>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</si>
  <si>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</si>
  <si>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</si>
  <si>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</si>
  <si>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</si>
  <si>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</si>
  <si>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</si>
  <si>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</si>
  <si>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</si>
  <si>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</si>
  <si>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</si>
  <si>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</si>
  <si>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</si>
  <si>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</si>
  <si>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</si>
  <si>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</si>
  <si>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</si>
  <si>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</si>
  <si>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</si>
  <si>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</si>
  <si>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</si>
  <si>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</si>
  <si>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</si>
  <si>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</si>
  <si>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</si>
  <si>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</si>
  <si>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</si>
  <si>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</si>
  <si>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</si>
  <si>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</si>
  <si>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</si>
  <si>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</si>
  <si>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</si>
  <si>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</si>
  <si>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</si>
  <si>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</si>
  <si>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</si>
  <si>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</si>
  <si>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</si>
  <si>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</si>
  <si>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</si>
  <si>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</si>
  <si>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</si>
  <si>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</si>
  <si>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</si>
  <si>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</si>
  <si>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</si>
  <si>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</si>
  <si>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</si>
  <si>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</si>
  <si>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</si>
  <si>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</si>
  <si>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</si>
  <si>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</si>
  <si>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</si>
  <si>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</si>
  <si>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</si>
  <si>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</si>
  <si>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</si>
  <si>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</si>
  <si>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</si>
  <si>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</si>
  <si>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</si>
  <si>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</si>
  <si>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</si>
  <si>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</si>
  <si>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</si>
  <si>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</si>
  <si>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</si>
  <si>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</si>
  <si>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</si>
  <si>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</si>
  <si>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</si>
  <si>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</si>
  <si>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</si>
  <si>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</si>
  <si>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</si>
  <si>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</si>
  <si>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</si>
  <si>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</si>
  <si>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</si>
  <si>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</si>
  <si>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</si>
  <si>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</si>
  <si>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</si>
  <si>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</si>
  <si>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</si>
  <si>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</si>
  <si>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</si>
  <si>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</si>
  <si>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</si>
  <si>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</si>
  <si>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</si>
  <si>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</si>
  <si>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</si>
  <si>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</si>
  <si>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</si>
  <si>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</si>
  <si>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</si>
  <si>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</si>
  <si>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</si>
  <si>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</si>
  <si>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</si>
  <si>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</si>
  <si>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</si>
  <si>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</si>
  <si>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</si>
  <si>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</si>
  <si>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</si>
  <si>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</si>
  <si>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</si>
  <si>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</si>
  <si>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</si>
  <si>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</si>
  <si>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</si>
  <si>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</si>
  <si>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</si>
  <si>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</si>
  <si>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</si>
  <si>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</si>
  <si>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</si>
  <si>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</si>
  <si>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</si>
  <si>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</si>
  <si>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</si>
  <si>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</si>
  <si>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</si>
  <si>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</si>
  <si>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</si>
  <si>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</si>
  <si>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</si>
  <si>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</si>
  <si>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</si>
  <si>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</si>
  <si>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</si>
  <si>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</si>
  <si>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</si>
  <si>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</si>
  <si>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</si>
  <si>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</si>
  <si>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</si>
  <si>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</si>
  <si>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</si>
  <si>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</si>
  <si>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</si>
  <si>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</si>
  <si>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</si>
  <si>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</si>
  <si>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</si>
  <si>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</si>
  <si>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</si>
  <si>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</si>
  <si>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</si>
  <si>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</si>
  <si>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</si>
  <si>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</si>
  <si>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</si>
  <si>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</si>
  <si>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</si>
  <si>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</si>
  <si>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</si>
  <si>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</si>
  <si>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</si>
  <si>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</si>
  <si>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</si>
  <si>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</si>
  <si>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</si>
  <si>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</si>
  <si>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</si>
  <si>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</si>
  <si>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</si>
  <si>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</si>
  <si>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</si>
  <si>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</si>
  <si>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</si>
  <si>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</si>
  <si>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</si>
  <si>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</si>
  <si>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</si>
  <si>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</si>
  <si>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</si>
  <si>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</si>
  <si>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</si>
  <si>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</si>
  <si>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</si>
  <si>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</si>
  <si>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</si>
  <si>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</si>
  <si>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</si>
  <si>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</si>
  <si>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</si>
  <si>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</si>
  <si>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</si>
  <si>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</si>
  <si>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</si>
  <si>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</si>
  <si>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</si>
  <si>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</si>
  <si>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</si>
  <si>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</si>
  <si>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</si>
  <si>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</si>
  <si>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</si>
  <si>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</si>
  <si>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</si>
  <si>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</si>
  <si>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</si>
  <si>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</si>
  <si>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</si>
  <si>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</si>
  <si>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</si>
  <si>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</si>
  <si>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</si>
  <si>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</si>
  <si>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</si>
  <si>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</si>
  <si>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</si>
  <si>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</si>
  <si>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</si>
  <si>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</si>
  <si>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</si>
  <si>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</si>
  <si>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</si>
  <si>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</si>
  <si>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</si>
  <si>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</si>
  <si>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</si>
  <si>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</si>
  <si>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</si>
  <si>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</si>
  <si>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</si>
  <si>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</si>
  <si>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</si>
  <si>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</si>
  <si>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</si>
  <si>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</si>
  <si>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</si>
  <si>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</si>
  <si>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</si>
  <si>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</si>
  <si>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</si>
  <si>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</si>
  <si>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</si>
  <si>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</si>
  <si>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</si>
  <si>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</si>
  <si>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</si>
  <si>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</si>
  <si>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</si>
  <si>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</si>
  <si>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</si>
  <si>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</si>
  <si>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</si>
  <si>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</si>
  <si>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</si>
  <si>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</si>
  <si>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</si>
  <si>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</si>
  <si>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</si>
  <si>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</si>
  <si>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</si>
  <si>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</si>
  <si>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</si>
  <si>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</si>
  <si>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</si>
  <si>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</si>
  <si>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</si>
  <si>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</si>
  <si>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</si>
  <si>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</si>
  <si>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</si>
  <si>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</si>
  <si>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</si>
  <si>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</si>
  <si>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</si>
  <si>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</si>
  <si>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</si>
  <si>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</si>
  <si>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</si>
  <si>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</si>
  <si>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</si>
  <si>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</si>
  <si>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</si>
  <si>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</si>
  <si>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</si>
  <si>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</si>
  <si>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</si>
  <si>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</si>
  <si>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</si>
  <si>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</si>
  <si>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</si>
  <si>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</si>
  <si>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</si>
  <si>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</si>
  <si>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</si>
  <si>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</si>
  <si>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</si>
  <si>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</si>
  <si>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</si>
  <si>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</si>
  <si>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</si>
  <si>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</si>
  <si>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</si>
  <si>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</si>
  <si>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</si>
  <si>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</si>
  <si>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</si>
  <si>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</si>
  <si>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</si>
  <si>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</si>
  <si>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</si>
  <si>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</si>
  <si>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</si>
  <si>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</si>
  <si>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</si>
  <si>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</si>
  <si>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</si>
  <si>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</si>
  <si>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</si>
  <si>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</si>
  <si>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</si>
  <si>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</si>
  <si>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</si>
  <si>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</si>
  <si>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</si>
  <si>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</si>
  <si>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</si>
  <si>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</si>
  <si>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</si>
  <si>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</si>
  <si>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</si>
  <si>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</si>
  <si>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</si>
  <si>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</si>
  <si>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</si>
  <si>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</si>
  <si>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</si>
  <si>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</si>
  <si>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</si>
  <si>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</si>
  <si>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</si>
  <si>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</si>
  <si>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</si>
  <si>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</si>
  <si>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</si>
  <si>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</si>
  <si>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</si>
  <si>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</si>
  <si>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</si>
  <si>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</si>
  <si>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</si>
  <si>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</si>
  <si>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</si>
  <si>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</si>
  <si>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</si>
  <si>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</si>
  <si>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</si>
  <si>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</si>
  <si>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</si>
  <si>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</si>
  <si>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</si>
  <si>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</si>
  <si>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</si>
  <si>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</si>
  <si>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</si>
  <si>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</si>
  <si>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</si>
  <si>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</si>
  <si>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</si>
  <si>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</si>
  <si>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</si>
  <si>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</si>
  <si>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</si>
  <si>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</si>
  <si>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</si>
  <si>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</si>
  <si>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</si>
  <si>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</si>
  <si>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</si>
  <si>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</si>
  <si>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</si>
  <si>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</si>
  <si>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</si>
  <si>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</si>
  <si>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</si>
  <si>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</si>
  <si>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</si>
  <si>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</si>
  <si>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</si>
  <si>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</si>
  <si>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</si>
  <si>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</si>
  <si>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</si>
  <si>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</si>
  <si>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</si>
  <si>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</si>
  <si>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</si>
  <si>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</si>
  <si>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</si>
  <si>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</si>
  <si>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</si>
  <si>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</si>
  <si>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</si>
  <si>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</si>
  <si>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</si>
  <si>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</si>
  <si>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</si>
  <si>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</si>
  <si>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</si>
  <si>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</si>
  <si>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</si>
  <si>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</si>
  <si>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</si>
  <si>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</si>
  <si>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</si>
  <si>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</si>
  <si>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</si>
  <si>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</si>
  <si>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</si>
  <si>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</si>
  <si>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</si>
  <si>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</si>
  <si>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</si>
  <si>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</si>
  <si>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</si>
  <si>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</si>
  <si>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</si>
  <si>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</si>
  <si>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</si>
  <si>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</si>
  <si>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</si>
  <si>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</si>
  <si>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</si>
  <si>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</si>
  <si>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</si>
  <si>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</si>
  <si>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</si>
  <si>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</si>
  <si>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</si>
  <si>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</si>
  <si>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</si>
  <si>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</si>
  <si>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</si>
  <si>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</si>
  <si>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</si>
  <si>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</si>
  <si>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</si>
  <si>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</si>
  <si>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</si>
  <si>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</si>
  <si>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</si>
  <si>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</si>
  <si>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</si>
  <si>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</si>
  <si>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</si>
  <si>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</si>
  <si>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</si>
  <si>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</si>
  <si>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</si>
  <si>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</si>
  <si>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</si>
  <si>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</si>
  <si>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</si>
  <si>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</si>
  <si>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</si>
  <si>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</si>
  <si>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</si>
  <si>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</si>
  <si>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</si>
  <si>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</si>
  <si>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</si>
  <si>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</si>
  <si>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</si>
  <si>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</si>
  <si>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</si>
  <si>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</si>
  <si>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</si>
  <si>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</si>
  <si>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</si>
  <si>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</si>
  <si>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</si>
  <si>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</si>
  <si>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</si>
  <si>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</si>
  <si>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</si>
  <si>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</si>
  <si>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</si>
  <si>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</si>
  <si>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</si>
  <si>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</si>
  <si>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</si>
  <si>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</si>
  <si>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</si>
  <si>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</si>
  <si>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</si>
  <si>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</si>
  <si>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</si>
  <si>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</si>
  <si>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</si>
  <si>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</si>
  <si>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</si>
  <si>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</si>
  <si>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</si>
  <si>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</si>
  <si>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</si>
  <si>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</si>
  <si>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</si>
  <si>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</si>
  <si>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</si>
  <si>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</si>
  <si>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</si>
  <si>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</si>
  <si>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</si>
  <si>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</si>
  <si>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</si>
  <si>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</si>
  <si>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</si>
  <si>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</si>
  <si>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</si>
  <si>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</si>
  <si>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</si>
  <si>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</si>
  <si>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</si>
  <si>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</si>
  <si>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</si>
  <si>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</si>
  <si>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</si>
  <si>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</si>
  <si>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</si>
  <si>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</si>
  <si>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</si>
  <si>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</si>
  <si>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</si>
  <si>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</si>
  <si>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</si>
  <si>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</si>
  <si>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</si>
  <si>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</si>
  <si>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</si>
  <si>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</si>
  <si>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</si>
  <si>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</si>
  <si>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</si>
  <si>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</si>
  <si>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</si>
  <si>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</si>
  <si>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</si>
  <si>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</si>
  <si>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</si>
  <si>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</si>
  <si>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</si>
  <si>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</si>
  <si>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</si>
  <si>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</si>
  <si>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</si>
  <si>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</si>
  <si>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</si>
  <si>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</si>
  <si>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</si>
  <si>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</si>
  <si>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</si>
  <si>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</si>
  <si>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</si>
  <si>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</si>
  <si>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</si>
  <si>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</si>
  <si>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</si>
  <si>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</si>
  <si>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</si>
  <si>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</si>
  <si>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</si>
  <si>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</si>
  <si>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</si>
  <si>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</si>
  <si>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</si>
  <si>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</si>
  <si>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</si>
  <si>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</si>
  <si>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</si>
  <si>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</si>
  <si>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</si>
  <si>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</si>
  <si>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</si>
  <si>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</si>
  <si>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</si>
  <si>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</si>
  <si>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</si>
  <si>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</si>
  <si>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</si>
  <si>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</si>
  <si>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</si>
  <si>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</si>
  <si>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</si>
  <si>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</si>
  <si>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</si>
  <si>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</si>
  <si>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</si>
  <si>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</si>
  <si>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</si>
  <si>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</si>
  <si>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</si>
  <si>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</si>
  <si>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</si>
  <si>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</si>
  <si>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</si>
  <si>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</si>
  <si>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</si>
  <si>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</si>
  <si>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</si>
  <si>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</si>
  <si>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</si>
  <si>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</si>
  <si>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</si>
  <si>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</si>
  <si>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</si>
  <si>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</si>
  <si>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</si>
  <si>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</si>
  <si>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</si>
  <si>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</si>
  <si>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</si>
  <si>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</si>
  <si>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</si>
  <si>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</si>
  <si>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</si>
  <si>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</si>
  <si>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</si>
  <si>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</si>
  <si>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</si>
  <si>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</si>
  <si>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</si>
  <si>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</si>
  <si>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</si>
  <si>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</si>
  <si>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</si>
  <si>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</si>
  <si>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</si>
  <si>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</si>
  <si>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</si>
  <si>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</si>
  <si>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</si>
  <si>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</si>
  <si>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</si>
  <si>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</si>
  <si>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</si>
  <si>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</si>
  <si>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</si>
  <si>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</si>
  <si>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</si>
  <si>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</si>
  <si>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</si>
  <si>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</si>
  <si>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</si>
  <si>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</si>
  <si>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</si>
  <si>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</si>
  <si>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</si>
  <si>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</si>
  <si>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</si>
  <si>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</si>
  <si>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</si>
  <si>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</si>
  <si>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</si>
  <si>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</si>
  <si>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</si>
  <si>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</si>
  <si>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</si>
  <si>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</si>
  <si>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</si>
  <si>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</si>
  <si>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</si>
  <si>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</si>
  <si>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</si>
  <si>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</si>
  <si>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</si>
  <si>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</si>
  <si>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</si>
  <si>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</si>
  <si>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</si>
  <si>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</si>
  <si>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</si>
  <si>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</si>
  <si>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</si>
  <si>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</si>
  <si>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</si>
  <si>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</si>
  <si>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</si>
  <si>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</si>
  <si>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</si>
  <si>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</si>
  <si>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</si>
  <si>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</si>
  <si>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</si>
  <si>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</si>
  <si>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</si>
  <si>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</si>
  <si>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</si>
  <si>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</si>
  <si>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</si>
  <si>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</si>
  <si>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</si>
  <si>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</si>
  <si>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</si>
  <si>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</si>
  <si>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</si>
  <si>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</si>
  <si>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</si>
  <si>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</si>
  <si>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</si>
  <si>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</si>
  <si>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</si>
  <si>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</si>
  <si>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</si>
  <si>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</si>
  <si>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</si>
  <si>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</si>
  <si>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</si>
  <si>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</si>
  <si>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</si>
  <si>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</si>
  <si>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</si>
  <si>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</si>
  <si>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</si>
  <si>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</si>
  <si>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</si>
  <si>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</si>
  <si>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</si>
  <si>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</si>
  <si>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</si>
  <si>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</si>
  <si>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</si>
  <si>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</si>
  <si>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</si>
  <si>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</si>
  <si>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</si>
  <si>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</si>
  <si>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</si>
  <si>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</si>
  <si>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</si>
  <si>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</si>
  <si>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</si>
  <si>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</si>
  <si>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</si>
  <si>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</si>
  <si>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</si>
  <si>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</si>
  <si>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</si>
  <si>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</si>
  <si>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</si>
  <si>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</si>
  <si>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</si>
  <si>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</si>
  <si>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</si>
  <si>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</si>
  <si>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</si>
  <si>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</si>
  <si>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</si>
  <si>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</si>
  <si>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</si>
  <si>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</si>
  <si>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</si>
  <si>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</si>
  <si>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</si>
  <si>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</si>
  <si>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</si>
  <si>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</si>
  <si>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</si>
  <si>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</si>
  <si>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</si>
  <si>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</si>
  <si>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</si>
  <si>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</si>
  <si>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</si>
  <si>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</si>
  <si>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</si>
  <si>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</si>
  <si>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</si>
  <si>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</si>
  <si>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</si>
  <si>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</si>
  <si>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</si>
  <si>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</si>
  <si>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</si>
  <si>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</si>
  <si>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</si>
  <si>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</si>
  <si>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</si>
  <si>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</si>
  <si>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</si>
  <si>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</si>
  <si>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</si>
  <si>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</si>
  <si>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</si>
  <si>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</si>
  <si>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</si>
  <si>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</si>
  <si>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</si>
  <si>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</si>
  <si>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</si>
  <si>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</si>
  <si>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</si>
  <si>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</si>
  <si>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</si>
  <si>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</si>
  <si>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</si>
  <si>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</si>
  <si>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</si>
  <si>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</si>
  <si>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</si>
  <si>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</si>
  <si>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</si>
  <si>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</si>
  <si>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</si>
  <si>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</si>
  <si>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</si>
  <si>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</si>
  <si>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</si>
  <si>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</si>
  <si>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</si>
  <si>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</si>
  <si>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</si>
  <si>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</si>
  <si>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</si>
  <si>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</si>
  <si>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</si>
  <si>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</si>
  <si>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</si>
  <si>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</si>
  <si>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</si>
  <si>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</si>
  <si>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</si>
  <si>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</si>
  <si>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</si>
  <si>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</si>
  <si>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</si>
  <si>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</si>
  <si>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</si>
  <si>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</si>
  <si>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</si>
  <si>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</si>
  <si>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</si>
  <si>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</si>
  <si>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</si>
  <si>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</si>
  <si>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</si>
  <si>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</si>
  <si>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</si>
  <si>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</si>
  <si>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</si>
  <si>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</si>
  <si>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</si>
  <si>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</si>
  <si>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</si>
  <si>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</si>
  <si>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</si>
  <si>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</si>
  <si>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</si>
  <si>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</si>
  <si>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</si>
  <si>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</si>
  <si>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</si>
  <si>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</si>
  <si>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</si>
  <si>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</si>
  <si>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</si>
  <si>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</si>
  <si>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</si>
  <si>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</si>
  <si>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</si>
  <si>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</si>
  <si>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</si>
  <si>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</si>
  <si>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</si>
  <si>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</si>
  <si>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</si>
  <si>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</si>
  <si>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</si>
  <si>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</si>
  <si>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</si>
  <si>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</si>
  <si>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</si>
  <si>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</si>
  <si>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</si>
  <si>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</si>
  <si>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</si>
  <si>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</si>
  <si>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</si>
  <si>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</si>
  <si>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</si>
  <si>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</si>
  <si>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</si>
  <si>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</si>
  <si>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</si>
  <si>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</si>
  <si>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</si>
  <si>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</si>
  <si>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</si>
  <si>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</si>
  <si>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</si>
  <si>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</si>
  <si>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</si>
  <si>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</si>
  <si>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</si>
  <si>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</si>
  <si>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</si>
  <si>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</si>
  <si>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</si>
  <si>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</si>
  <si>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</si>
  <si>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</si>
  <si>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</si>
  <si>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</si>
  <si>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</si>
  <si>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</si>
  <si>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</si>
  <si>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</si>
  <si>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</si>
  <si>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</si>
  <si>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</si>
  <si>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</si>
  <si>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</si>
  <si>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</si>
  <si>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</si>
  <si>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</si>
  <si>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</si>
  <si>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</si>
  <si>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</si>
  <si>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</si>
  <si>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</si>
  <si>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</si>
  <si>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</si>
  <si>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</si>
  <si>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</si>
  <si>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</si>
  <si>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</si>
  <si>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</si>
  <si>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</si>
  <si>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</si>
  <si>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</si>
  <si>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</si>
  <si>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</si>
  <si>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</si>
  <si>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</si>
  <si>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</si>
  <si>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</si>
  <si>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</si>
  <si>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</si>
  <si>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</si>
  <si>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</si>
  <si>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</si>
  <si>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</si>
  <si>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</si>
  <si>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</si>
  <si>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</si>
  <si>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</si>
  <si>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</si>
  <si>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</si>
  <si>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</si>
  <si>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</si>
  <si>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</si>
  <si>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</si>
  <si>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</si>
  <si>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</si>
  <si>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</si>
  <si>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</si>
  <si>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</si>
  <si>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</si>
  <si>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</si>
  <si>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</si>
  <si>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</si>
  <si>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</si>
  <si>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</si>
  <si>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</si>
  <si>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</si>
  <si>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</si>
  <si>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</si>
  <si>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</si>
  <si>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</si>
  <si>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</si>
  <si>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</si>
  <si>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</si>
  <si>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</si>
  <si>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</si>
  <si>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</si>
  <si>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</si>
  <si>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</si>
  <si>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</si>
  <si>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</si>
  <si>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</si>
  <si>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</si>
  <si>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</si>
  <si>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</si>
  <si>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</si>
  <si>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</si>
  <si>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</si>
  <si>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</si>
  <si>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</si>
  <si>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</si>
  <si>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</si>
  <si>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</si>
  <si>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</si>
  <si>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</si>
  <si>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</si>
  <si>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</si>
  <si>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</si>
  <si>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</si>
  <si>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</si>
  <si>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</si>
  <si>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</si>
  <si>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</si>
  <si>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</si>
  <si>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</si>
  <si>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</si>
  <si>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</si>
  <si>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</si>
  <si>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</si>
  <si>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</si>
  <si>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</si>
  <si>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</si>
  <si>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</si>
  <si>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</si>
  <si>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</si>
  <si>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</si>
  <si>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</si>
  <si>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</si>
  <si>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</si>
  <si>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</si>
  <si>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</si>
  <si>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</si>
  <si>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</si>
  <si>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</si>
  <si>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</si>
  <si>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</si>
  <si>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</si>
  <si>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</si>
  <si>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</si>
  <si>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</si>
  <si>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</si>
  <si>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</si>
  <si>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</si>
  <si>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</si>
  <si>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</si>
  <si>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</si>
  <si>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</si>
  <si>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</si>
  <si>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</si>
  <si>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</si>
  <si>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</si>
  <si>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</si>
  <si>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</si>
  <si>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</si>
  <si>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</si>
  <si>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</si>
  <si>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</si>
  <si>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</si>
  <si>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</si>
  <si>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</si>
  <si>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</si>
  <si>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</si>
  <si>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</si>
  <si>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</si>
  <si>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</si>
  <si>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</si>
  <si>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</si>
  <si>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</si>
  <si>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</si>
  <si>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</si>
  <si>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</si>
  <si>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</si>
  <si>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</si>
  <si>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</si>
  <si>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</si>
  <si>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</si>
  <si>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</si>
  <si>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</si>
  <si>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</si>
  <si>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</si>
  <si>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</si>
  <si>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</si>
  <si>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</si>
  <si>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</si>
  <si>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</si>
  <si>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</si>
  <si>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</si>
  <si>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</si>
  <si>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</si>
  <si>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</si>
  <si>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</si>
  <si>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</si>
  <si>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</si>
  <si>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</si>
  <si>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</si>
  <si>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</si>
  <si>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</si>
  <si>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</si>
  <si>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</si>
  <si>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</si>
  <si>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</si>
  <si>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</si>
  <si>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</si>
  <si>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</si>
  <si>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</si>
  <si>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</si>
  <si>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</si>
  <si>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</si>
  <si>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</si>
  <si>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</si>
  <si>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</si>
  <si>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</si>
  <si>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</si>
  <si>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</si>
  <si>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</si>
  <si>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</si>
  <si>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</si>
  <si>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</si>
  <si>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</si>
  <si>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</si>
  <si>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</si>
  <si>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</si>
  <si>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</si>
  <si>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</si>
  <si>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</si>
  <si>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</si>
  <si>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</si>
  <si>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</si>
  <si>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</si>
  <si>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</si>
  <si>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</si>
  <si>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</si>
  <si>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</si>
  <si>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</si>
  <si>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</si>
  <si>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</si>
  <si>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</si>
  <si>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</si>
  <si>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</si>
  <si>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</si>
  <si>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</si>
  <si>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</si>
  <si>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</si>
  <si>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</si>
  <si>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</si>
  <si>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</si>
  <si>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</si>
  <si>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</si>
  <si>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</si>
  <si>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</si>
  <si>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</si>
  <si>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</si>
  <si>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</si>
  <si>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</si>
  <si>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</si>
  <si>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</si>
  <si>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</si>
  <si>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</si>
  <si>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</si>
  <si>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</si>
  <si>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</si>
  <si>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</si>
  <si>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</si>
  <si>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</si>
  <si>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</si>
  <si>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</si>
  <si>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</si>
  <si>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</si>
  <si>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</si>
  <si>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</si>
  <si>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</si>
  <si>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</si>
  <si>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</si>
  <si>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</si>
  <si>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</si>
  <si>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</si>
  <si>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</si>
  <si>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</si>
  <si>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</si>
  <si>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</si>
  <si>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</si>
  <si>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</si>
  <si>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</si>
  <si>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</si>
  <si>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</si>
  <si>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</si>
  <si>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</si>
  <si>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</si>
  <si>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</si>
  <si>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</si>
  <si>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</si>
  <si>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</si>
  <si>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</si>
  <si>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</si>
  <si>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</si>
  <si>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</si>
  <si>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</si>
  <si>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</si>
  <si>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</si>
  <si>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</si>
  <si>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</si>
  <si>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</si>
  <si>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</si>
  <si>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</si>
  <si>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</si>
  <si>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</si>
  <si>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</si>
  <si>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</si>
  <si>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</si>
  <si>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</si>
  <si>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</si>
  <si>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</si>
  <si>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</si>
  <si>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</si>
  <si>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</si>
  <si>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</si>
  <si>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</si>
  <si>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</si>
  <si>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</si>
  <si>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</si>
  <si>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</si>
  <si>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</si>
  <si>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</si>
  <si>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</si>
  <si>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</si>
  <si>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</si>
  <si>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</si>
  <si>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</si>
  <si>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</si>
  <si>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</si>
  <si>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</si>
  <si>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</si>
  <si>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</si>
  <si>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</si>
  <si>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</si>
  <si>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</si>
  <si>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</si>
  <si>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</si>
  <si>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</si>
  <si>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</si>
  <si>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</si>
  <si>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</si>
  <si>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</si>
  <si>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</si>
  <si>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</si>
  <si>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</si>
  <si>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</si>
  <si>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</si>
  <si>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</si>
  <si>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</si>
  <si>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</si>
  <si>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</si>
  <si>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</si>
  <si>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</si>
  <si>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</si>
  <si>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</si>
  <si>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</si>
  <si>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</si>
  <si>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</si>
  <si>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</si>
  <si>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</si>
  <si>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</si>
  <si>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</si>
  <si>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</si>
  <si>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</si>
  <si>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</si>
  <si>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</si>
  <si>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</si>
  <si>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</si>
  <si>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</si>
  <si>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</si>
  <si>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</si>
  <si>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</si>
  <si>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</si>
  <si>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</si>
  <si>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</si>
  <si>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</si>
  <si>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</si>
  <si>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</si>
  <si>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</si>
  <si>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</si>
  <si>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</si>
  <si>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</si>
  <si>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</si>
  <si>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</si>
  <si>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</si>
  <si>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</si>
  <si>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</si>
  <si>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</si>
  <si>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</si>
  <si>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</si>
  <si>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</si>
  <si>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</si>
  <si>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</si>
  <si>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</si>
  <si>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</si>
  <si>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</si>
  <si>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</si>
  <si>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</si>
  <si>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</si>
  <si>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</si>
  <si>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</si>
  <si>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</si>
  <si>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</si>
  <si>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</si>
  <si>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</si>
  <si>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</si>
  <si>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</si>
  <si>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</si>
  <si>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</si>
  <si>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</si>
  <si>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</si>
  <si>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</si>
  <si>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</si>
  <si>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</si>
  <si>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</si>
  <si>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</si>
  <si>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</si>
  <si>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</si>
  <si>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</si>
  <si>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</si>
  <si>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</si>
  <si>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</si>
  <si>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</si>
  <si>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</si>
  <si>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</si>
  <si>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</si>
  <si>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</si>
  <si>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</si>
  <si>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</si>
  <si>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</si>
  <si>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</si>
  <si>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</si>
  <si>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</si>
  <si>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</si>
  <si>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</si>
  <si>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</si>
  <si>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</si>
  <si>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</si>
  <si>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</si>
  <si>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</si>
  <si>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</si>
  <si>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</si>
  <si>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</si>
  <si>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</si>
  <si>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</si>
  <si>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</si>
  <si>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</si>
  <si>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</si>
  <si>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</si>
  <si>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</si>
  <si>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</si>
  <si>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</si>
  <si>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</si>
  <si>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</si>
  <si>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</si>
  <si>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</si>
  <si>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</si>
  <si>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</si>
  <si>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</si>
  <si>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</si>
  <si>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</si>
  <si>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</si>
  <si>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</si>
  <si>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</si>
  <si>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</si>
  <si>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</si>
  <si>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</si>
  <si>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</si>
  <si>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</si>
  <si>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</si>
  <si>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</si>
  <si>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</si>
  <si>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</si>
  <si>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</si>
  <si>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</si>
  <si>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</si>
  <si>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</si>
  <si>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</si>
  <si>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</si>
  <si>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</si>
  <si>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</si>
  <si>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</si>
  <si>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</si>
  <si>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</si>
  <si>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</si>
  <si>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</si>
  <si>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</si>
  <si>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</si>
  <si>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</si>
  <si>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</si>
  <si>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</si>
  <si>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</si>
  <si>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</si>
  <si>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</si>
  <si>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</si>
  <si>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</si>
  <si>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</si>
  <si>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</si>
  <si>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</si>
  <si>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</si>
  <si>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</si>
  <si>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</si>
  <si>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</si>
  <si>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</si>
  <si>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</si>
  <si>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</si>
  <si>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</si>
  <si>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</si>
  <si>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</si>
  <si>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</si>
  <si>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</si>
  <si>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</si>
  <si>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</si>
  <si>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</si>
  <si>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</si>
  <si>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</si>
  <si>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</si>
  <si>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</si>
  <si>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</si>
  <si>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</si>
  <si>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</si>
  <si>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</si>
  <si>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</si>
  <si>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</si>
  <si>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</si>
  <si>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</si>
  <si>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</si>
  <si>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</si>
  <si>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</si>
  <si>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</si>
  <si>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</si>
  <si>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</si>
  <si>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</si>
  <si>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</si>
  <si>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</si>
  <si>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</si>
  <si>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</si>
  <si>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</si>
  <si>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</si>
  <si>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</si>
  <si>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</si>
  <si>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</si>
  <si>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</si>
  <si>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</si>
  <si>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</si>
  <si>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</si>
  <si>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</si>
  <si>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</si>
  <si>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</si>
  <si>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</si>
  <si>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</si>
  <si>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</si>
  <si>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</si>
  <si>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</si>
  <si>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</si>
  <si>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</si>
  <si>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</si>
  <si>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</si>
  <si>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</si>
  <si>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</si>
  <si>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</si>
  <si>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</si>
  <si>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</si>
  <si>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</si>
  <si>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</si>
  <si>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</si>
  <si>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</si>
  <si>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</si>
  <si>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</si>
  <si>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</si>
  <si>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</si>
  <si>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</si>
  <si>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</si>
  <si>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</si>
  <si>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</si>
  <si>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</si>
  <si>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</si>
  <si>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</si>
  <si>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</si>
  <si>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</si>
  <si>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</si>
  <si>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</si>
  <si>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</si>
  <si>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</si>
  <si>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</si>
  <si>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</si>
  <si>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</si>
  <si>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</si>
  <si>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</si>
  <si>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</si>
  <si>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</si>
  <si>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</si>
  <si>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</si>
  <si>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</si>
  <si>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</si>
  <si>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</si>
  <si>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</si>
  <si>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</si>
  <si>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</si>
  <si>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</si>
  <si>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</si>
  <si>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</si>
  <si>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</si>
  <si>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</si>
  <si>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</si>
  <si>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</si>
  <si>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</si>
  <si>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</si>
  <si>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</si>
  <si>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</si>
  <si>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</si>
  <si>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</si>
  <si>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</si>
  <si>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</si>
  <si>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</si>
  <si>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</si>
  <si>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</si>
  <si>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</si>
  <si>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</si>
  <si>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</si>
  <si>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</si>
  <si>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</si>
  <si>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</si>
  <si>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</si>
  <si>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</si>
  <si>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</si>
  <si>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</si>
  <si>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</si>
  <si>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</si>
  <si>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</si>
  <si>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</si>
  <si>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</si>
  <si>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</si>
  <si>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</si>
  <si>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</si>
  <si>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</si>
  <si>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</si>
  <si>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</si>
  <si>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</si>
  <si>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</si>
  <si>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</si>
  <si>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</si>
  <si>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</si>
  <si>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</si>
  <si>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</si>
  <si>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</si>
  <si>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</si>
  <si>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</si>
  <si>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</si>
  <si>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</si>
  <si>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</si>
  <si>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</si>
  <si>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</si>
  <si>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</si>
  <si>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</si>
  <si>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</si>
  <si>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</si>
  <si>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</si>
  <si>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</si>
  <si>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</si>
  <si>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</si>
  <si>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</si>
  <si>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</si>
  <si>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</si>
  <si>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</si>
  <si>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</si>
  <si>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</si>
  <si>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</si>
  <si>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</si>
  <si>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</si>
  <si>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</si>
  <si>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</si>
  <si>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</si>
  <si>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</si>
  <si>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</si>
  <si>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</si>
  <si>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</si>
  <si>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</si>
  <si>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</si>
  <si>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</si>
  <si>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</si>
  <si>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</si>
  <si>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</si>
  <si>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</si>
  <si>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</si>
  <si>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</si>
  <si>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</si>
  <si>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</si>
  <si>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</si>
  <si>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</si>
  <si>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</si>
  <si>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</si>
  <si>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</si>
  <si>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</si>
  <si>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</si>
  <si>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</si>
  <si>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</si>
  <si>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</si>
  <si>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</si>
  <si>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</si>
  <si>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</si>
  <si>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</si>
  <si>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</si>
  <si>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</si>
  <si>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</si>
  <si>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</si>
  <si>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</si>
  <si>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</si>
  <si>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</si>
  <si>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</si>
  <si>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</si>
  <si>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</si>
  <si>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</si>
  <si>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</si>
  <si>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</si>
  <si>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</si>
  <si>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</si>
  <si>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</si>
  <si>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</si>
  <si>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</si>
  <si>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</si>
  <si>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</si>
  <si>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</si>
  <si>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</si>
  <si>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</si>
  <si>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</si>
  <si>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</si>
  <si>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</si>
  <si>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</si>
  <si>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</si>
  <si>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</si>
  <si>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</si>
  <si>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</si>
  <si>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</si>
  <si>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</si>
  <si>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</si>
  <si>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</si>
  <si>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</si>
  <si>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</si>
  <si>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</si>
  <si>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</si>
  <si>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</si>
  <si>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</si>
  <si>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</si>
  <si>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</si>
  <si>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</si>
  <si>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</si>
  <si>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</si>
  <si>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</si>
  <si>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</si>
  <si>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</si>
  <si>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</si>
  <si>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</si>
  <si>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</si>
  <si>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</si>
  <si>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</si>
  <si>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</si>
  <si>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</si>
  <si>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</si>
  <si>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</si>
  <si>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</si>
  <si>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</si>
  <si>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</si>
  <si>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</si>
  <si>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</si>
  <si>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</si>
  <si>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</si>
  <si>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</si>
  <si>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</si>
  <si>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</si>
  <si>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</si>
  <si>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</si>
  <si>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</si>
  <si>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</si>
  <si>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</si>
  <si>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</si>
  <si>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</si>
  <si>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</si>
  <si>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</si>
  <si>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</si>
  <si>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</si>
  <si>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</si>
  <si>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</si>
  <si>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</si>
  <si>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</si>
  <si>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</si>
  <si>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</si>
  <si>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</si>
  <si>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</si>
  <si>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</si>
  <si>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</si>
  <si>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</si>
  <si>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</si>
  <si>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</si>
  <si>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</si>
  <si>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</si>
  <si>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</si>
  <si>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</si>
  <si>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</si>
  <si>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</si>
  <si>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</si>
  <si>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</si>
  <si>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</si>
  <si>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</si>
  <si>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</si>
  <si>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</si>
  <si>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</si>
  <si>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</si>
  <si>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</si>
  <si>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</si>
  <si>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</si>
  <si>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</si>
  <si>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</si>
  <si>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</si>
  <si>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</si>
  <si>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</si>
  <si>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</si>
  <si>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</si>
  <si>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</si>
  <si>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</si>
  <si>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</si>
  <si>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</si>
  <si>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</si>
  <si>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</si>
  <si>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</si>
  <si>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</si>
  <si>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</si>
  <si>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</si>
  <si>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</si>
  <si>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</si>
  <si>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</si>
  <si>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</si>
  <si>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</si>
  <si>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</si>
  <si>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</si>
  <si>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</si>
  <si>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</si>
  <si>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</si>
  <si>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</si>
  <si>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</si>
  <si>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</si>
  <si>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</si>
  <si>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</si>
  <si>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</si>
  <si>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</si>
  <si>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</si>
  <si>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</si>
  <si>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</si>
  <si>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</si>
  <si>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</si>
  <si>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</si>
  <si>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</si>
  <si>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</si>
  <si>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</si>
  <si>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</si>
  <si>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</si>
  <si>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</si>
  <si>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</si>
  <si>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</si>
  <si>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</si>
  <si>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</si>
  <si>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</si>
  <si>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</si>
  <si>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</si>
  <si>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</si>
  <si>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</si>
  <si>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</si>
  <si>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</si>
  <si>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</si>
  <si>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</si>
  <si>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</si>
  <si>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</si>
  <si>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</si>
  <si>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</si>
  <si>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</si>
  <si>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</si>
  <si>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</si>
  <si>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</si>
  <si>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</si>
  <si>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</si>
  <si>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</si>
  <si>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</si>
  <si>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</si>
  <si>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</si>
  <si>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</si>
  <si>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</si>
  <si>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</si>
  <si>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</si>
  <si>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</si>
  <si>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</si>
  <si>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</si>
  <si>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</si>
  <si>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</si>
  <si>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</si>
  <si>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</si>
  <si>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</si>
  <si>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</si>
  <si>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</si>
  <si>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</si>
  <si>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</si>
  <si>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</si>
  <si>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</si>
  <si>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</si>
  <si>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</si>
  <si>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</si>
  <si>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</si>
  <si>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</si>
  <si>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</si>
  <si>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</si>
  <si>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</si>
  <si>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</si>
  <si>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</si>
  <si>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</si>
  <si>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</si>
  <si>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</si>
  <si>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</si>
  <si>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</si>
  <si>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</si>
  <si>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</si>
  <si>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</si>
  <si>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</si>
  <si>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</si>
  <si>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</si>
  <si>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</si>
  <si>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</si>
  <si>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</si>
  <si>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</si>
  <si>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</si>
  <si>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</si>
  <si>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</si>
  <si>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</si>
  <si>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</si>
  <si>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</si>
  <si>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</si>
  <si>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</si>
  <si>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</si>
  <si>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</si>
  <si>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</si>
  <si>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</si>
  <si>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</si>
  <si>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</si>
  <si>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</si>
  <si>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</si>
  <si>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</si>
  <si>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</si>
  <si>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</si>
  <si>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</si>
  <si>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</si>
  <si>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</si>
  <si>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</si>
  <si>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</si>
  <si>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</si>
  <si>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</si>
  <si>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</si>
  <si>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</si>
  <si>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</si>
  <si>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</si>
  <si>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</si>
  <si>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</si>
  <si>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</si>
  <si>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</si>
  <si>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</si>
  <si>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</si>
  <si>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</si>
  <si>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</si>
  <si>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</si>
  <si>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</si>
  <si>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</si>
  <si>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</si>
  <si>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</si>
  <si>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</si>
  <si>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</si>
  <si>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</si>
  <si>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</si>
  <si>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</si>
  <si>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</si>
  <si>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</si>
  <si>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</si>
  <si>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</si>
  <si>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</si>
  <si>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</si>
  <si>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</si>
  <si>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</si>
  <si>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</si>
  <si>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</si>
  <si>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</si>
  <si>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</si>
  <si>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</si>
  <si>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</si>
  <si>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</si>
  <si>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</si>
  <si>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</si>
  <si>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</si>
  <si>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</si>
  <si>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</si>
  <si>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</si>
  <si>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</si>
  <si>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</si>
  <si>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</si>
  <si>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</si>
  <si>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</si>
  <si>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</si>
  <si>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</si>
  <si>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</si>
  <si>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</si>
  <si>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</si>
  <si>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</si>
  <si>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</si>
  <si>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</si>
  <si>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</si>
  <si>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</si>
  <si>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</si>
  <si>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</si>
  <si>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</si>
  <si>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</si>
  <si>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</si>
  <si>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</si>
  <si>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</si>
  <si>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</si>
  <si>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</si>
  <si>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</si>
  <si>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</si>
  <si>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</si>
  <si>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</si>
  <si>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</si>
  <si>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</si>
  <si>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</si>
  <si>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</si>
  <si>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</si>
  <si>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</si>
  <si>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</si>
  <si>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</si>
  <si>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</si>
  <si>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</si>
  <si>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</si>
  <si>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</si>
  <si>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</si>
  <si>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</si>
  <si>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</si>
  <si>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</si>
  <si>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</si>
  <si>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</si>
  <si>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</si>
  <si>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</si>
  <si>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</si>
  <si>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</si>
  <si>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</si>
  <si>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</si>
  <si>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</si>
  <si>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</si>
  <si>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</si>
  <si>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</si>
  <si>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</si>
  <si>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</si>
  <si>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</si>
  <si>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</si>
  <si>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</si>
  <si>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</si>
  <si>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</si>
  <si>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</si>
  <si>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</si>
  <si>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</si>
  <si>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</si>
  <si>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</si>
  <si>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</si>
  <si>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</si>
  <si>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</si>
  <si>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</si>
  <si>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</si>
  <si>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</si>
  <si>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</si>
  <si>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</si>
  <si>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</si>
  <si>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</si>
  <si>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</si>
  <si>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</si>
  <si>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</si>
  <si>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</si>
  <si>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</si>
  <si>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</si>
  <si>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</si>
  <si>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</si>
  <si>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</si>
  <si>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</si>
  <si>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</si>
  <si>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</si>
  <si>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</si>
  <si>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</si>
  <si>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</si>
  <si>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</si>
  <si>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</si>
  <si>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</si>
  <si>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</si>
  <si>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</si>
  <si>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</si>
  <si>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</si>
  <si>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</si>
  <si>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</si>
  <si>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</si>
  <si>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</si>
  <si>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</si>
  <si>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</si>
  <si>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</si>
  <si>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</si>
  <si>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</si>
  <si>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</si>
  <si>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</si>
  <si>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</si>
  <si>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</si>
  <si>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</si>
  <si>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</si>
  <si>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</si>
  <si>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</si>
  <si>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</si>
  <si>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</si>
  <si>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</si>
  <si>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</si>
  <si>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</si>
  <si>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</si>
  <si>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</si>
  <si>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</si>
  <si>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</si>
  <si>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</si>
  <si>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</si>
  <si>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</si>
  <si>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</si>
  <si>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</si>
  <si>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</si>
  <si>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</si>
  <si>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</si>
  <si>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</si>
  <si>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</si>
  <si>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</si>
  <si>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</si>
  <si>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</si>
  <si>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</si>
  <si>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</si>
  <si>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</si>
  <si>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</si>
  <si>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</si>
  <si>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</si>
  <si>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</si>
  <si>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</si>
  <si>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</si>
  <si>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</si>
  <si>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</si>
  <si>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</si>
  <si>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</si>
  <si>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</si>
  <si>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</si>
  <si>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</si>
  <si>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</si>
  <si>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</si>
  <si>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</si>
  <si>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</si>
  <si>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</si>
  <si>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</si>
  <si>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</si>
  <si>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</si>
  <si>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</si>
  <si>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</si>
  <si>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</si>
  <si>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</si>
  <si>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</si>
  <si>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</si>
  <si>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</si>
  <si>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</si>
  <si>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</si>
  <si>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</si>
  <si>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</si>
  <si>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</si>
  <si>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</si>
  <si>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</si>
  <si>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</si>
  <si>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</si>
  <si>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</si>
  <si>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</si>
  <si>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</si>
  <si>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</si>
  <si>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</si>
  <si>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</si>
  <si>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</si>
  <si>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</si>
  <si>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</si>
  <si>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</si>
  <si>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</si>
  <si>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</si>
  <si>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</si>
  <si>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</si>
  <si>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</si>
  <si>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</si>
  <si>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</si>
  <si>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</si>
  <si>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</si>
  <si>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</si>
  <si>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</si>
  <si>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</si>
  <si>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</si>
  <si>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</si>
  <si>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</si>
  <si>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</si>
  <si>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</si>
  <si>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</si>
  <si>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</si>
  <si>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</si>
  <si>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</si>
  <si>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</si>
  <si>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</si>
  <si>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</si>
  <si>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</si>
  <si>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</si>
  <si>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</si>
  <si>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</si>
  <si>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</si>
  <si>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</si>
  <si>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</si>
  <si>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</si>
  <si>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</si>
  <si>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</si>
  <si>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</si>
  <si>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</si>
  <si>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</si>
  <si>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</si>
  <si>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</si>
  <si>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</si>
  <si>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</si>
  <si>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</si>
  <si>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</si>
  <si>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</si>
  <si>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</si>
  <si>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</si>
  <si>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</si>
  <si>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</si>
  <si>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</si>
  <si>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</si>
  <si>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</si>
  <si>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</si>
  <si>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</si>
  <si>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</si>
  <si>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</si>
  <si>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</si>
  <si>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</si>
  <si>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</si>
  <si>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</si>
  <si>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</si>
  <si>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</si>
  <si>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</si>
  <si>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</si>
  <si>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</si>
  <si>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</si>
  <si>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</si>
  <si>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</si>
  <si>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</si>
  <si>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</si>
  <si>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</si>
  <si>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</si>
  <si>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</si>
  <si>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</si>
  <si>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</si>
  <si>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</si>
  <si>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</si>
  <si>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</si>
  <si>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</si>
  <si>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</si>
  <si>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</si>
  <si>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</si>
  <si>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</si>
  <si>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</si>
  <si>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</si>
  <si>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</si>
  <si>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</si>
  <si>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</si>
  <si>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</si>
  <si>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</si>
  <si>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</si>
  <si>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</si>
  <si>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</si>
  <si>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</si>
  <si>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</si>
  <si>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</si>
  <si>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</si>
  <si>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</si>
  <si>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</si>
  <si>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</si>
  <si>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</si>
  <si>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</si>
  <si>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</si>
  <si>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</si>
  <si>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</si>
  <si>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</si>
  <si>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</si>
  <si>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</si>
  <si>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</si>
  <si>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</si>
  <si>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</si>
  <si>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</si>
  <si>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</si>
  <si>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</si>
  <si>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</si>
  <si>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</si>
  <si>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</si>
  <si>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</si>
  <si>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</si>
  <si>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</si>
  <si>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</si>
  <si>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</si>
  <si>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</si>
  <si>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</si>
  <si>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</si>
  <si>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</si>
  <si>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</si>
  <si>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</si>
  <si>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</si>
  <si>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</si>
  <si>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</si>
  <si>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</si>
  <si>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</si>
  <si>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</si>
  <si>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</si>
  <si>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</si>
  <si>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</si>
  <si>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</si>
  <si>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</si>
  <si>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</si>
  <si>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</si>
  <si>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</si>
  <si>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</si>
  <si>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</si>
  <si>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</si>
  <si>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</si>
  <si>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</si>
  <si>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</si>
  <si>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</si>
  <si>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</si>
  <si>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</si>
  <si>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</si>
  <si>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</si>
  <si>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</si>
  <si>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</si>
  <si>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</si>
  <si>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</si>
  <si>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</si>
  <si>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</si>
  <si>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</si>
  <si>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</si>
  <si>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</si>
  <si>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</si>
  <si>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</si>
  <si>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</si>
  <si>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</si>
  <si>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</si>
  <si>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</si>
  <si>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</si>
  <si>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</si>
  <si>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</si>
  <si>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</si>
  <si>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</si>
  <si>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</si>
  <si>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</si>
  <si>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</si>
  <si>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</si>
  <si>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</si>
  <si>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</si>
  <si>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</si>
  <si>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</si>
  <si>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</si>
  <si>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</si>
  <si>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</si>
  <si>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</si>
  <si>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</si>
  <si>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</si>
  <si>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</si>
  <si>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</si>
  <si>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</si>
  <si>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</si>
  <si>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</si>
  <si>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</si>
  <si>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</si>
  <si>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</si>
  <si>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</si>
  <si>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</si>
  <si>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</si>
  <si>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</si>
  <si>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</si>
  <si>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</si>
  <si>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</si>
  <si>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</si>
  <si>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</si>
  <si>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</si>
  <si>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</si>
  <si>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</si>
  <si>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</si>
  <si>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</si>
  <si>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</si>
  <si>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</si>
  <si>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</si>
  <si>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</si>
  <si>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</si>
  <si>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</si>
  <si>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</si>
  <si>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</si>
  <si>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</si>
  <si>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</si>
  <si>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</si>
  <si>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</si>
  <si>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</si>
  <si>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</si>
  <si>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</si>
  <si>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</si>
  <si>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</si>
  <si>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</si>
  <si>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</si>
  <si>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</si>
  <si>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</si>
  <si>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</si>
  <si>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</si>
  <si>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</si>
  <si>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</si>
  <si>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</si>
  <si>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</si>
  <si>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</si>
  <si>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</si>
  <si>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</si>
  <si>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</si>
  <si>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</si>
  <si>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</si>
  <si>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</si>
  <si>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</si>
  <si>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</si>
  <si>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</si>
  <si>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</si>
  <si>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</si>
  <si>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</si>
  <si>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</si>
  <si>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</si>
  <si>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</si>
  <si>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</si>
  <si>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</si>
  <si>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</si>
  <si>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</si>
  <si>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</si>
  <si>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</si>
  <si>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</si>
  <si>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</si>
  <si>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</si>
  <si>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</si>
  <si>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</si>
  <si>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</si>
  <si>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</si>
  <si>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</si>
  <si>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</si>
  <si>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</si>
  <si>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</si>
  <si>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</si>
  <si>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</si>
  <si>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</si>
  <si>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</si>
  <si>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</si>
  <si>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</si>
  <si>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</si>
  <si>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</si>
  <si>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</si>
  <si>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</si>
  <si>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</si>
  <si>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</si>
  <si>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</si>
  <si>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</si>
  <si>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</si>
  <si>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</si>
  <si>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</si>
  <si>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</si>
  <si>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</si>
  <si>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</si>
  <si>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</si>
  <si>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</si>
  <si>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</si>
  <si>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</si>
  <si>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</si>
  <si>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</si>
  <si>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</si>
  <si>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</si>
  <si>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</si>
  <si>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</si>
  <si>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</si>
  <si>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</si>
  <si>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</si>
  <si>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</si>
  <si>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</si>
  <si>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</si>
  <si>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</si>
  <si>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</si>
  <si>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</si>
  <si>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</si>
  <si>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</si>
  <si>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</si>
  <si>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</si>
  <si>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</si>
  <si>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</si>
  <si>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</si>
  <si>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</si>
  <si>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</si>
  <si>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</si>
  <si>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</si>
  <si>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</si>
  <si>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</si>
  <si>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</si>
  <si>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</si>
  <si>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</si>
  <si>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</si>
  <si>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</si>
  <si>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</si>
  <si>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</si>
  <si>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</si>
  <si>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</si>
  <si>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</si>
  <si>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</si>
  <si>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</si>
  <si>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</si>
  <si>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</si>
  <si>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</si>
  <si>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</si>
  <si>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</si>
  <si>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</si>
  <si>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</si>
  <si>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</si>
  <si>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</si>
  <si>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</si>
  <si>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</si>
  <si>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</si>
  <si>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</si>
  <si>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</si>
  <si>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</si>
  <si>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</si>
  <si>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</si>
  <si>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</si>
  <si>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</si>
  <si>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</si>
  <si>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</si>
  <si>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</si>
  <si>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</si>
  <si>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</si>
  <si>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</si>
  <si>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</si>
  <si>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</si>
  <si>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</si>
  <si>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</si>
  <si>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</si>
  <si>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</si>
  <si>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</si>
  <si>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</si>
  <si>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</si>
  <si>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</si>
  <si>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</si>
  <si>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</si>
  <si>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</si>
  <si>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</si>
  <si>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</si>
  <si>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</si>
  <si>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</si>
  <si>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</si>
  <si>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</si>
  <si>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</si>
  <si>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</si>
  <si>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</si>
  <si>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</si>
  <si>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</si>
  <si>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</si>
  <si>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</si>
  <si>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</si>
  <si>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</si>
  <si>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</si>
  <si>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</si>
  <si>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</si>
  <si>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</si>
  <si>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</si>
  <si>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</si>
  <si>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</si>
  <si>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</si>
  <si>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</si>
  <si>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</si>
  <si>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</si>
  <si>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</si>
  <si>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</si>
  <si>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</si>
  <si>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</si>
  <si>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</si>
  <si>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</si>
  <si>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</si>
  <si>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</si>
  <si>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</si>
  <si>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</si>
  <si>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</si>
  <si>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</si>
  <si>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</si>
  <si>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</si>
  <si>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</si>
  <si>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</si>
  <si>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</si>
  <si>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</si>
  <si>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</si>
  <si>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</si>
  <si>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</si>
  <si>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</si>
  <si>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</si>
  <si>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</si>
  <si>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</si>
  <si>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</si>
  <si>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</si>
  <si>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</si>
  <si>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</si>
  <si>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</si>
  <si>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</si>
  <si>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</si>
  <si>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</si>
  <si>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</si>
  <si>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</si>
  <si>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</si>
  <si>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</si>
  <si>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</si>
  <si>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</si>
  <si>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</si>
  <si>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</si>
  <si>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</si>
  <si>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</si>
  <si>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</si>
  <si>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</si>
  <si>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</si>
  <si>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</si>
  <si>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</si>
  <si>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</si>
  <si>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</si>
  <si>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</si>
  <si>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</si>
  <si>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</si>
  <si>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</si>
  <si>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</si>
  <si>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</si>
  <si>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</si>
  <si>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</si>
  <si>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</si>
  <si>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</si>
  <si>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</si>
  <si>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</si>
  <si>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</si>
  <si>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</si>
  <si>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</si>
  <si>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</si>
  <si>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</si>
  <si>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</si>
  <si>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</si>
  <si>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</si>
  <si>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</si>
  <si>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</si>
  <si>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</si>
  <si>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</si>
  <si>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</si>
  <si>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</si>
  <si>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</si>
  <si>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</si>
  <si>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</si>
  <si>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</si>
  <si>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</si>
  <si>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</si>
  <si>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</si>
  <si>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</si>
  <si>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</si>
  <si>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</si>
  <si>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</si>
  <si>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</si>
  <si>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</si>
  <si>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</si>
  <si>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</si>
  <si>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</si>
  <si>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</si>
  <si>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</si>
  <si>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</si>
  <si>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</si>
  <si>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</si>
  <si>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</si>
  <si>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</si>
  <si>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</si>
  <si>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</si>
  <si>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</si>
  <si>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</si>
  <si>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</si>
  <si>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</si>
  <si>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</si>
  <si>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</si>
  <si>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</si>
  <si>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</si>
  <si>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</si>
  <si>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</si>
  <si>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</si>
  <si>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</si>
  <si>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</si>
  <si>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</si>
  <si>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</si>
  <si>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</si>
  <si>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</si>
  <si>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</si>
  <si>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</si>
  <si>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</si>
  <si>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</si>
  <si>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</si>
  <si>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</si>
  <si>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</si>
  <si>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</si>
  <si>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</si>
  <si>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</si>
  <si>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</si>
  <si>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</si>
  <si>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</si>
  <si>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</si>
  <si>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</si>
  <si>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</si>
  <si>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</si>
  <si>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</si>
  <si>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</si>
  <si>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</si>
  <si>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</si>
  <si>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</si>
  <si>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</si>
  <si>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</si>
  <si>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</si>
  <si>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</si>
  <si>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</si>
  <si>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</si>
  <si>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</si>
  <si>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</si>
  <si>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</si>
  <si>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</si>
  <si>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</si>
  <si>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</si>
  <si>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</si>
  <si>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</si>
  <si>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</si>
  <si>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</si>
  <si>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</si>
  <si>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</si>
  <si>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</si>
  <si>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</si>
  <si>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</si>
  <si>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</si>
  <si>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</si>
  <si>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</si>
  <si>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</si>
  <si>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</si>
  <si>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</si>
  <si>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</si>
  <si>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</si>
  <si>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</si>
  <si>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</si>
  <si>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</si>
  <si>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</si>
  <si>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</si>
  <si>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</si>
  <si>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</si>
  <si>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</si>
  <si>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</si>
  <si>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</si>
  <si>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</si>
  <si>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</si>
  <si>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</si>
  <si>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</si>
  <si>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</si>
  <si>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</si>
  <si>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</si>
  <si>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</si>
  <si>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</si>
  <si>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</si>
  <si>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</si>
  <si>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</si>
  <si>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</si>
  <si>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</si>
  <si>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</si>
  <si>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</si>
  <si>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</si>
  <si>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</si>
  <si>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</si>
  <si>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</si>
  <si>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</si>
  <si>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</si>
  <si>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</si>
  <si>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</si>
  <si>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</si>
  <si>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</si>
  <si>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</si>
  <si>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</si>
  <si>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</si>
  <si>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</si>
  <si>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</si>
  <si>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</si>
  <si>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</si>
  <si>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</si>
  <si>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</si>
  <si>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</si>
  <si>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</si>
  <si>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</si>
  <si>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</si>
  <si>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</si>
  <si>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</si>
  <si>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</si>
  <si>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</si>
  <si>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</si>
  <si>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</si>
  <si>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</si>
  <si>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</si>
  <si>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</si>
  <si>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</si>
  <si>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</si>
  <si>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</si>
  <si>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</si>
  <si>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</si>
  <si>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</si>
  <si>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</si>
  <si>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</si>
  <si>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</si>
  <si>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</si>
  <si>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</si>
  <si>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</si>
  <si>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</si>
  <si>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</si>
  <si>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</si>
  <si>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</si>
  <si>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</si>
  <si>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</si>
  <si>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</si>
  <si>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</si>
  <si>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</si>
  <si>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</si>
  <si>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</si>
  <si>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</si>
  <si>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</si>
  <si>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</si>
  <si>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</si>
  <si>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</si>
  <si>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</si>
  <si>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</si>
  <si>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</si>
  <si>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</si>
  <si>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</si>
  <si>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</si>
  <si>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</si>
  <si>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</si>
  <si>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</si>
  <si>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</si>
  <si>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</si>
  <si>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</si>
  <si>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</si>
  <si>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</si>
  <si>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</si>
  <si>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</si>
  <si>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</si>
  <si>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</si>
  <si>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</si>
  <si>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</si>
  <si>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</si>
  <si>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</si>
  <si>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</si>
  <si>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</si>
  <si>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</si>
  <si>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</si>
  <si>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</si>
  <si>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</si>
  <si>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</si>
  <si>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</si>
  <si>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</si>
  <si>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</si>
  <si>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</si>
  <si>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</si>
  <si>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</si>
  <si>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</si>
  <si>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</si>
  <si>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</si>
  <si>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</si>
  <si>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</si>
  <si>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</si>
  <si>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</si>
  <si>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</si>
  <si>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</si>
  <si>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</si>
  <si>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</si>
  <si>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</si>
  <si>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</si>
  <si>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</si>
  <si>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</si>
  <si>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</si>
  <si>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</si>
  <si>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</si>
  <si>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</si>
  <si>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</si>
  <si>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</si>
  <si>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</si>
  <si>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</si>
  <si>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</si>
  <si>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</si>
  <si>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</si>
  <si>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</si>
  <si>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</si>
  <si>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</si>
  <si>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</si>
  <si>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</si>
  <si>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</si>
  <si>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</si>
  <si>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</si>
  <si>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</si>
  <si>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</si>
  <si>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</si>
  <si>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</si>
  <si>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</si>
  <si>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</si>
  <si>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</si>
  <si>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</si>
  <si>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</si>
  <si>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</si>
  <si>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</si>
  <si>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</si>
  <si>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</si>
  <si>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</si>
  <si>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</si>
  <si>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</si>
  <si>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</si>
  <si>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</si>
  <si>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</si>
  <si>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</si>
  <si>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</si>
  <si>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</si>
  <si>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</si>
  <si>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</si>
  <si>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</si>
  <si>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</si>
  <si>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</si>
  <si>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</si>
  <si>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</si>
  <si>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</si>
  <si>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</si>
  <si>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</si>
  <si>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</si>
  <si>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</si>
  <si>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</si>
  <si>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</si>
  <si>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</si>
  <si>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</si>
  <si>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</si>
  <si>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</si>
  <si>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</si>
  <si>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</si>
  <si>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</si>
  <si>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</si>
  <si>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</si>
  <si>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</si>
  <si>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</si>
  <si>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</si>
  <si>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</si>
  <si>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</si>
  <si>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</si>
  <si>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</si>
  <si>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</si>
  <si>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</si>
  <si>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</si>
  <si>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</si>
  <si>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</si>
  <si>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</si>
  <si>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</si>
  <si>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</si>
  <si>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</si>
  <si>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</si>
  <si>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</si>
  <si>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</si>
  <si>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</si>
  <si>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</si>
  <si>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</si>
  <si>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</si>
  <si>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</si>
  <si>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</si>
  <si>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</si>
  <si>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</si>
  <si>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</si>
  <si>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</si>
  <si>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</si>
  <si>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</si>
  <si>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</si>
  <si>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</si>
  <si>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</si>
  <si>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</si>
  <si>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</si>
  <si>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</si>
  <si>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</si>
  <si>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</si>
  <si>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</si>
  <si>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</si>
  <si>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</si>
  <si>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</si>
  <si>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</si>
  <si>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</si>
  <si>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</si>
  <si>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</si>
  <si>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</si>
  <si>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</si>
  <si>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</si>
  <si>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</si>
  <si>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</si>
  <si>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</si>
  <si>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</si>
  <si>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</si>
  <si>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</si>
  <si>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</si>
  <si>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</si>
  <si>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</si>
  <si>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</si>
  <si>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</si>
  <si>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</si>
  <si>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</si>
  <si>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</si>
  <si>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</si>
  <si>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</si>
  <si>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</si>
  <si>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</si>
  <si>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</si>
  <si>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</si>
  <si>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</si>
  <si>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</si>
  <si>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</si>
  <si>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</si>
  <si>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</si>
  <si>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</si>
  <si>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</si>
  <si>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</si>
  <si>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</si>
  <si>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</si>
  <si>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</si>
  <si>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</si>
  <si>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</si>
  <si>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</si>
  <si>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</si>
  <si>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</si>
  <si>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</si>
  <si>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</si>
  <si>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</si>
  <si>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</si>
  <si>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</si>
  <si>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</si>
  <si>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</si>
  <si>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</si>
  <si>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</si>
  <si>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</si>
  <si>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</si>
  <si>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</si>
  <si>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</si>
  <si>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</si>
  <si>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</si>
  <si>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</si>
  <si>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</si>
  <si>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</si>
  <si>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</si>
  <si>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</si>
  <si>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</si>
  <si>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</si>
  <si>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</si>
  <si>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</si>
  <si>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</si>
  <si>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</si>
  <si>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</si>
  <si>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</si>
  <si>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</si>
  <si>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</si>
  <si>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</si>
  <si>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</si>
  <si>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</si>
  <si>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</si>
  <si>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</si>
  <si>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</si>
  <si>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</si>
  <si>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</si>
  <si>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</si>
  <si>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</si>
  <si>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</si>
  <si>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</si>
  <si>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</si>
  <si>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</si>
  <si>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</si>
  <si>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</si>
  <si>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</si>
  <si>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</si>
  <si>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</si>
  <si>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</si>
  <si>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</si>
  <si>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</si>
  <si>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</si>
  <si>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</si>
  <si>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</si>
  <si>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</si>
  <si>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</si>
  <si>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</si>
  <si>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</si>
  <si>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</si>
  <si>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</si>
  <si>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</si>
  <si>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</si>
  <si>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</si>
  <si>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</si>
  <si>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</si>
  <si>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</si>
  <si>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</si>
  <si>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</si>
  <si>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</si>
  <si>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</si>
  <si>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</si>
  <si>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</si>
  <si>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</si>
  <si>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</si>
  <si>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</si>
  <si>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</si>
  <si>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</si>
  <si>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</si>
  <si>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</si>
  <si>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</si>
  <si>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</si>
  <si>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</si>
  <si>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</si>
  <si>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</si>
  <si>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</si>
  <si>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</si>
  <si>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</si>
  <si>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</si>
  <si>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</si>
  <si>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</si>
  <si>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</si>
  <si>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</si>
  <si>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</si>
  <si>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</si>
  <si>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</si>
  <si>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</si>
  <si>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</si>
  <si>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</si>
  <si>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</si>
  <si>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</si>
  <si>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</si>
  <si>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</si>
  <si>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</si>
  <si>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</si>
  <si>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</si>
  <si>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</si>
  <si>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</si>
  <si>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</si>
  <si>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</si>
  <si>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</si>
  <si>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</si>
  <si>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</si>
  <si>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</si>
  <si>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</si>
  <si>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</si>
  <si>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</si>
  <si>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</si>
  <si>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</si>
  <si>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</si>
  <si>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</si>
  <si>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</si>
  <si>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</si>
  <si>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</si>
  <si>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</si>
  <si>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</si>
  <si>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</si>
  <si>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</si>
  <si>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</si>
  <si>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</si>
  <si>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</si>
  <si>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</si>
  <si>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</si>
  <si>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</si>
  <si>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</si>
  <si>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</si>
  <si>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</si>
  <si>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</si>
  <si>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</si>
  <si>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</si>
  <si>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</si>
  <si>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</si>
  <si>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</si>
  <si>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</si>
  <si>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</si>
  <si>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</si>
  <si>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</si>
  <si>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</si>
  <si>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</si>
  <si>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</si>
  <si>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</si>
  <si>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</si>
  <si>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</si>
  <si>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</si>
  <si>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</si>
  <si>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</si>
  <si>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</si>
  <si>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</si>
  <si>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</si>
  <si>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</si>
  <si>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</si>
  <si>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</si>
  <si>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</si>
  <si>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</si>
  <si>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</si>
  <si>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</si>
  <si>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</si>
  <si>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</si>
  <si>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</si>
  <si>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</si>
  <si>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</si>
  <si>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</si>
  <si>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</si>
  <si>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</si>
  <si>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</si>
  <si>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</si>
  <si>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</si>
  <si>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</si>
  <si>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</si>
  <si>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</si>
  <si>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</si>
  <si>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</si>
  <si>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</si>
  <si>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</si>
  <si>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</si>
  <si>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</si>
  <si>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</si>
  <si>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</si>
  <si>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</si>
  <si>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</si>
  <si>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</si>
  <si>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</si>
  <si>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</si>
  <si>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</si>
  <si>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</si>
  <si>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</si>
  <si>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</si>
  <si>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</si>
  <si>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</si>
  <si>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</si>
  <si>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</si>
  <si>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</si>
  <si>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</si>
  <si>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</si>
  <si>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</si>
  <si>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</si>
  <si>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</si>
  <si>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</si>
  <si>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</si>
  <si>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</si>
  <si>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</si>
  <si>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</si>
  <si>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</si>
  <si>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</si>
  <si>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</si>
  <si>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</si>
  <si>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</si>
  <si>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</si>
  <si>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</si>
  <si>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</si>
  <si>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</si>
  <si>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</si>
  <si>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</si>
  <si>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</si>
  <si>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</si>
  <si>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</si>
  <si>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</si>
  <si>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</si>
  <si>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</si>
  <si>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</si>
  <si>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</si>
  <si>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</si>
  <si>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</si>
  <si>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</si>
  <si>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</si>
  <si>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</si>
  <si>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</si>
  <si>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</si>
  <si>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</si>
  <si>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</si>
  <si>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</si>
  <si>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</si>
  <si>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</si>
  <si>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</si>
  <si>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</si>
  <si>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</si>
  <si>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</si>
  <si>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</si>
  <si>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</si>
  <si>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</si>
  <si>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</si>
  <si>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</si>
  <si>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</si>
  <si>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</si>
  <si>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</si>
  <si>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</si>
  <si>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</si>
  <si>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</si>
  <si>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</si>
  <si>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</si>
  <si>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</si>
  <si>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</si>
  <si>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</si>
  <si>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</si>
  <si>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</si>
  <si>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</si>
  <si>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</si>
  <si>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</si>
  <si>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</si>
  <si>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</si>
  <si>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</si>
  <si>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</si>
  <si>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</si>
  <si>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</si>
  <si>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</si>
  <si>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</si>
  <si>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</si>
  <si>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</si>
  <si>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</si>
  <si>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</si>
  <si>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</si>
  <si>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</si>
  <si>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</si>
  <si>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</si>
  <si>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</si>
  <si>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</si>
  <si>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</si>
  <si>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</si>
  <si>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</si>
  <si>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</si>
  <si>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</si>
  <si>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</si>
  <si>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</si>
  <si>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</si>
  <si>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</si>
  <si>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</si>
  <si>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</si>
  <si>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</si>
  <si>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</si>
  <si>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</si>
  <si>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</si>
  <si>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</si>
  <si>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</si>
  <si>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</si>
  <si>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</si>
  <si>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</si>
  <si>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</si>
  <si>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</si>
  <si>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</si>
  <si>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</si>
  <si>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</si>
  <si>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</si>
  <si>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</si>
  <si>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</si>
  <si>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</si>
  <si>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</si>
  <si>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</si>
  <si>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</si>
  <si>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</si>
  <si>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</si>
  <si>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</si>
  <si>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</si>
  <si>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</si>
  <si>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</si>
  <si>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</si>
  <si>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</si>
  <si>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</si>
  <si>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</si>
  <si>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</si>
  <si>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</si>
  <si>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</si>
  <si>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</si>
  <si>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</si>
  <si>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</si>
  <si>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</si>
  <si>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</si>
  <si>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</si>
  <si>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</si>
  <si>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</si>
  <si>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</si>
  <si>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</si>
  <si>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</si>
  <si>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</si>
  <si>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</si>
  <si>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</si>
  <si>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</si>
  <si>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</si>
  <si>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</si>
  <si>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</si>
  <si>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</si>
  <si>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</si>
  <si>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</si>
  <si>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</si>
  <si>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</si>
  <si>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</si>
  <si>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</si>
  <si>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</si>
  <si>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</si>
  <si>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</si>
  <si>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</si>
  <si>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</si>
  <si>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</si>
  <si>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</si>
  <si>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</si>
  <si>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</si>
  <si>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</si>
  <si>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</si>
  <si>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</si>
  <si>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</si>
  <si>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</si>
  <si>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</si>
  <si>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</si>
  <si>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</si>
  <si>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</si>
  <si>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</si>
  <si>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</si>
  <si>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</si>
  <si>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</si>
  <si>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</si>
  <si>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</si>
  <si>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</si>
  <si>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</si>
  <si>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</si>
  <si>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</si>
  <si>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</si>
  <si>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</si>
  <si>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</si>
  <si>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</si>
  <si>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</si>
  <si>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</si>
  <si>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</si>
  <si>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</si>
  <si>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</si>
  <si>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</si>
  <si>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</si>
  <si>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</si>
  <si>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</si>
  <si>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</si>
  <si>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</si>
  <si>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</si>
  <si>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</si>
  <si>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</si>
  <si>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</si>
  <si>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</si>
  <si>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</si>
  <si>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</si>
  <si>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</si>
  <si>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</si>
  <si>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</si>
  <si>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</si>
  <si>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</si>
  <si>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</si>
  <si>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</si>
  <si>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</si>
  <si>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</si>
  <si>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</si>
  <si>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</si>
  <si>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</si>
  <si>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</si>
  <si>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</si>
  <si>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</si>
  <si>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</si>
  <si>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</si>
  <si>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</si>
  <si>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</si>
  <si>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</si>
  <si>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</si>
  <si>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</si>
  <si>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</si>
  <si>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</si>
  <si>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</si>
  <si>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</si>
  <si>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</si>
  <si>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</si>
  <si>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</si>
  <si>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</si>
  <si>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</si>
  <si>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</si>
  <si>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</si>
  <si>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</si>
  <si>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</si>
  <si>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</si>
  <si>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</si>
  <si>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</si>
  <si>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</si>
  <si>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</si>
  <si>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</si>
  <si>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</si>
  <si>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</si>
  <si>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</si>
  <si>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</si>
  <si>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</si>
  <si>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</si>
  <si>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</si>
  <si>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</si>
  <si>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</si>
  <si>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</si>
  <si>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</si>
  <si>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</si>
  <si>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</si>
  <si>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</si>
  <si>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</si>
  <si>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</si>
  <si>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</si>
  <si>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</si>
  <si>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</si>
  <si>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</si>
  <si>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</si>
  <si>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</si>
  <si>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</si>
  <si>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</si>
  <si>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</si>
  <si>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</si>
  <si>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</si>
  <si>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</si>
  <si>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</si>
  <si>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</si>
  <si>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</si>
  <si>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</si>
  <si>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</si>
  <si>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</si>
  <si>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</si>
  <si>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</si>
  <si>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</si>
  <si>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</si>
  <si>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</si>
  <si>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</si>
  <si>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</si>
  <si>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</si>
  <si>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</si>
  <si>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</si>
  <si>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</si>
  <si>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</si>
  <si>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</si>
  <si>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</si>
  <si>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</si>
  <si>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</si>
  <si>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</si>
  <si>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</si>
  <si>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</si>
  <si>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</si>
  <si>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</si>
  <si>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</si>
  <si>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</si>
  <si>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</si>
  <si>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</si>
  <si>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</si>
  <si>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</si>
  <si>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</si>
  <si>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</si>
  <si>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</si>
  <si>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</si>
  <si>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</si>
  <si>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</si>
  <si>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</si>
  <si>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</si>
  <si>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</si>
  <si>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</si>
  <si>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</si>
  <si>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</si>
  <si>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</si>
  <si>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</si>
  <si>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</si>
  <si>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</si>
  <si>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</si>
  <si>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</si>
  <si>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</si>
  <si>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</si>
  <si>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</si>
  <si>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</si>
  <si>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</si>
  <si>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</si>
  <si>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</si>
  <si>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</si>
  <si>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</si>
  <si>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</si>
  <si>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</si>
  <si>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</si>
  <si>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</si>
  <si>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</si>
  <si>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</si>
  <si>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</si>
  <si>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</si>
  <si>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</si>
  <si>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</si>
  <si>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</si>
  <si>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</si>
  <si>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</si>
  <si>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</si>
  <si>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</si>
  <si>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</si>
  <si>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</si>
  <si>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</si>
  <si>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</si>
  <si>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</si>
  <si>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</si>
  <si>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</si>
  <si>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</si>
  <si>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</si>
  <si>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</si>
  <si>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</si>
  <si>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</si>
  <si>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</si>
  <si>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</si>
  <si>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</si>
  <si>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</si>
  <si>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</si>
  <si>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</si>
  <si>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</si>
  <si>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</si>
  <si>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</si>
  <si>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</si>
  <si>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</si>
  <si>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</si>
  <si>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</si>
  <si>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</si>
  <si>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</si>
  <si>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</si>
  <si>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</si>
  <si>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</si>
  <si>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</si>
  <si>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</si>
  <si>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</si>
  <si>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</si>
  <si>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</si>
  <si>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</si>
  <si>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</si>
  <si>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</si>
  <si>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</si>
  <si>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</si>
  <si>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</si>
  <si>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</si>
  <si>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</si>
  <si>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</si>
  <si>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</si>
  <si>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</si>
  <si>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</si>
  <si>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</si>
  <si>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</si>
  <si>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</si>
  <si>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</si>
  <si>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</si>
  <si>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</si>
  <si>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</si>
  <si>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</si>
  <si>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</si>
  <si>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</si>
  <si>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</si>
  <si>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</si>
  <si>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</si>
  <si>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</si>
  <si>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</si>
  <si>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</si>
  <si>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</si>
  <si>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</si>
  <si>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</si>
  <si>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</si>
  <si>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</si>
  <si>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</si>
  <si>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</si>
  <si>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</si>
  <si>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</si>
  <si>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</si>
  <si>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</si>
  <si>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</si>
  <si>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</si>
  <si>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</si>
  <si>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</si>
  <si>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</si>
  <si>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</si>
  <si>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</si>
  <si>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</si>
  <si>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</si>
  <si>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</si>
  <si>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</si>
  <si>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</si>
  <si>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</si>
  <si>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</si>
  <si>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</si>
  <si>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</si>
  <si>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</si>
  <si>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</si>
  <si>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</si>
  <si>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</si>
  <si>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</si>
  <si>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</si>
  <si>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</si>
  <si>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</si>
  <si>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</si>
  <si>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</si>
  <si>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</si>
  <si>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</si>
  <si>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</si>
  <si>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</si>
  <si>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</si>
  <si>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</si>
  <si>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</si>
  <si>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</si>
  <si>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</si>
  <si>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</si>
  <si>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</si>
  <si>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</si>
  <si>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</si>
  <si>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</si>
  <si>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</si>
  <si>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</si>
  <si>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</si>
  <si>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</si>
  <si>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</si>
  <si>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</si>
  <si>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</si>
  <si>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</si>
  <si>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</si>
  <si>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</si>
  <si>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</si>
  <si>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</si>
  <si>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</si>
  <si>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</si>
  <si>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</si>
  <si>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</si>
  <si>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</si>
  <si>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</si>
  <si>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</si>
  <si>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</si>
  <si>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</si>
  <si>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</si>
  <si>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</si>
  <si>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</si>
  <si>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</si>
  <si>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</si>
  <si>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</si>
  <si>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</si>
  <si>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</si>
  <si>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</si>
  <si>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</si>
  <si>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</si>
  <si>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</si>
  <si>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</si>
  <si>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</si>
  <si>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</si>
  <si>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</si>
  <si>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</si>
  <si>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</si>
  <si>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</si>
  <si>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</si>
  <si>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</si>
  <si>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</si>
  <si>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</si>
  <si>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</si>
  <si>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</si>
  <si>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</si>
  <si>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</si>
  <si>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</si>
  <si>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</si>
  <si>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</si>
  <si>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</si>
  <si>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</si>
  <si>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</si>
  <si>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</si>
  <si>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</si>
  <si>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</si>
  <si>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</si>
  <si>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</si>
  <si>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</si>
  <si>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</si>
  <si>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</si>
  <si>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</si>
  <si>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</si>
  <si>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</si>
  <si>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</si>
  <si>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</si>
  <si>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</si>
  <si>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</si>
  <si>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</si>
  <si>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</si>
  <si>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</si>
  <si>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</si>
  <si>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</si>
  <si>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</si>
  <si>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</si>
  <si>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</si>
  <si>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</si>
  <si>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</si>
  <si>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</si>
  <si>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</si>
  <si>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</si>
  <si>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</si>
  <si>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</si>
  <si>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</si>
  <si>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</si>
  <si>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</si>
  <si>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</si>
  <si>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</si>
  <si>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</si>
  <si>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</si>
  <si>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</si>
  <si>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</si>
  <si>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</si>
  <si>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</si>
  <si>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</si>
  <si>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</si>
  <si>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</si>
  <si>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</si>
  <si>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</si>
  <si>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</si>
  <si>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</si>
  <si>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</si>
  <si>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</si>
  <si>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</si>
  <si>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</si>
  <si>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</si>
  <si>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</si>
  <si>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</si>
  <si>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</si>
  <si>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</si>
  <si>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</si>
  <si>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</si>
  <si>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</si>
  <si>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</si>
  <si>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</si>
  <si>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</si>
  <si>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</si>
  <si>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</si>
  <si>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</si>
  <si>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</si>
  <si>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</si>
  <si>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</si>
  <si>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</si>
  <si>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</si>
  <si>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</si>
  <si>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</si>
  <si>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</si>
  <si>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</si>
  <si>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</si>
  <si>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</si>
  <si>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</si>
  <si>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</si>
  <si>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</si>
  <si>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</si>
  <si>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</si>
  <si>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</si>
  <si>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</si>
  <si>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</si>
  <si>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</si>
  <si>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</si>
  <si>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</si>
  <si>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</si>
  <si>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</si>
  <si>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</si>
  <si>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</si>
  <si>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</si>
  <si>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</si>
  <si>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</si>
  <si>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</si>
  <si>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</si>
  <si>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</si>
  <si>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</si>
  <si>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</si>
  <si>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</si>
  <si>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</si>
  <si>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</si>
  <si>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</si>
  <si>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</si>
  <si>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</si>
  <si>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</si>
  <si>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</si>
  <si>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</si>
  <si>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</si>
  <si>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</si>
  <si>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</si>
  <si>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</si>
  <si>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</si>
  <si>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</si>
  <si>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</si>
  <si>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</si>
  <si>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</si>
  <si>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</si>
  <si>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</si>
  <si>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</si>
  <si>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</si>
  <si>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</si>
  <si>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</si>
  <si>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</si>
  <si>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</si>
  <si>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</si>
  <si>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</si>
  <si>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</si>
  <si>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</si>
  <si>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</si>
  <si>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</si>
  <si>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</si>
  <si>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</si>
  <si>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</si>
  <si>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</si>
  <si>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</si>
  <si>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</si>
  <si>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</si>
  <si>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</si>
  <si>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</si>
  <si>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</si>
  <si>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</si>
  <si>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</si>
  <si>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</si>
  <si>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</si>
  <si>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</si>
  <si>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</si>
  <si>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</si>
  <si>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</si>
  <si>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</si>
  <si>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</si>
  <si>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</si>
  <si>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</si>
  <si>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</si>
  <si>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</si>
  <si>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</si>
  <si>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</si>
  <si>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</si>
  <si>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</si>
  <si>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</si>
  <si>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</si>
  <si>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</si>
  <si>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</si>
  <si>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</si>
  <si>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</si>
  <si>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</si>
  <si>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</si>
  <si>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</si>
  <si>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</si>
  <si>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</si>
  <si>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</si>
  <si>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</si>
  <si>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</si>
  <si>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</si>
  <si>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</si>
  <si>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</si>
  <si>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</si>
  <si>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</si>
  <si>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</si>
  <si>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</si>
  <si>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</si>
  <si>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</si>
  <si>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</si>
  <si>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</si>
  <si>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</si>
  <si>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</si>
  <si>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</si>
  <si>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</si>
  <si>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</si>
  <si>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</si>
  <si>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</si>
  <si>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</si>
  <si>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</si>
  <si>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</si>
  <si>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</si>
  <si>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</si>
  <si>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</si>
  <si>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</si>
  <si>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</si>
  <si>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</si>
  <si>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</si>
  <si>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</si>
  <si>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</si>
  <si>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</si>
  <si>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</si>
  <si>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</si>
  <si>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</si>
  <si>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</si>
  <si>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</si>
  <si>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</si>
  <si>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</si>
  <si>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</si>
  <si>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</si>
  <si>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</si>
  <si>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</si>
  <si>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</si>
  <si>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</si>
  <si>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</si>
  <si>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</si>
  <si>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</si>
  <si>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</si>
  <si>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</si>
  <si>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</si>
  <si>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</si>
  <si>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</si>
  <si>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</si>
  <si>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</si>
  <si>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</si>
  <si>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</si>
  <si>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</si>
  <si>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</si>
  <si>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</si>
  <si>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</si>
  <si>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</si>
  <si>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</si>
  <si>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</si>
  <si>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</si>
  <si>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</si>
  <si>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</si>
  <si>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</si>
  <si>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</si>
  <si>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</si>
  <si>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</si>
  <si>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</si>
  <si>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</si>
  <si>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</si>
  <si>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</si>
  <si>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</si>
  <si>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</si>
  <si>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</si>
  <si>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</si>
  <si>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</si>
  <si>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</si>
  <si>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</si>
  <si>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</si>
  <si>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</si>
  <si>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</si>
  <si>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</si>
  <si>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</si>
  <si>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</si>
  <si>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</si>
  <si>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</si>
  <si>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</si>
  <si>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</si>
  <si>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</si>
  <si>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</si>
  <si>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</si>
  <si>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</si>
  <si>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</si>
  <si>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</si>
  <si>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</si>
  <si>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</si>
  <si>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</si>
  <si>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</si>
  <si>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</si>
  <si>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</si>
  <si>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</si>
  <si>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</si>
  <si>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</si>
  <si>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</si>
  <si>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</si>
  <si>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</si>
  <si>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</si>
  <si>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</si>
  <si>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</si>
  <si>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</si>
  <si>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</si>
  <si>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</si>
  <si>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</si>
  <si>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</si>
  <si>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</si>
  <si>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</si>
  <si>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</si>
  <si>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</si>
  <si>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</si>
  <si>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</si>
  <si>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</si>
  <si>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</si>
  <si>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</si>
  <si>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</si>
  <si>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</si>
  <si>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</si>
  <si>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</si>
  <si>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</si>
  <si>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</si>
  <si>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</si>
  <si>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</si>
  <si>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</si>
  <si>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</si>
  <si>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</si>
  <si>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</si>
  <si>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</si>
  <si>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</si>
  <si>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</si>
  <si>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</si>
  <si>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</si>
  <si>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</si>
  <si>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</si>
  <si>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</si>
  <si>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</si>
  <si>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</si>
  <si>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</si>
  <si>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</si>
  <si>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</si>
  <si>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</si>
  <si>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</si>
  <si>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</si>
  <si>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</si>
  <si>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</si>
  <si>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</si>
  <si>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</si>
  <si>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</si>
  <si>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</si>
  <si>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</si>
  <si>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</si>
  <si>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</si>
  <si>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</si>
  <si>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</si>
  <si>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</si>
  <si>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</si>
  <si>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</si>
  <si>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</si>
  <si>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</si>
  <si>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</si>
  <si>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</si>
  <si>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</si>
  <si>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</si>
  <si>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</si>
  <si>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</si>
  <si>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</si>
  <si>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</si>
  <si>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</si>
  <si>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</si>
  <si>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</si>
  <si>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</si>
  <si>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</si>
  <si>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</si>
  <si>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</si>
  <si>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</si>
  <si>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</si>
  <si>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</si>
  <si>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</si>
  <si>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</si>
  <si>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</si>
  <si>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</si>
  <si>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</si>
  <si>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</si>
  <si>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</si>
  <si>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</si>
  <si>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</si>
  <si>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</si>
  <si>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</si>
  <si>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</si>
  <si>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</si>
  <si>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</si>
  <si>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</si>
  <si>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</si>
  <si>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</si>
  <si>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</si>
  <si>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</si>
  <si>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</si>
  <si>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</si>
  <si>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</si>
  <si>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</si>
  <si>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</si>
  <si>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</si>
  <si>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</si>
  <si>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</si>
  <si>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</si>
  <si>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</si>
  <si>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</si>
  <si>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</si>
  <si>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</si>
  <si>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</si>
  <si>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</si>
  <si>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</si>
  <si>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</si>
  <si>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</si>
  <si>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</si>
  <si>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</si>
  <si>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</si>
  <si>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</si>
  <si>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</si>
  <si>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</si>
  <si>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</si>
  <si>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</si>
  <si>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</si>
  <si>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</si>
  <si>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</si>
  <si>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</si>
  <si>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</si>
  <si>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</si>
  <si>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</si>
  <si>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</si>
  <si>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</si>
  <si>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</si>
  <si>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</si>
  <si>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</si>
  <si>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</si>
  <si>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</si>
  <si>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</si>
  <si>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</si>
  <si>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</si>
  <si>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</si>
  <si>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</si>
  <si>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</si>
  <si>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</si>
  <si>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</si>
  <si>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</si>
  <si>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</si>
  <si>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</si>
  <si>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</si>
  <si>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</si>
  <si>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</si>
  <si>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</si>
  <si>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</si>
  <si>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</si>
  <si>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</si>
  <si>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</si>
  <si>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</si>
  <si>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</si>
  <si>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</si>
  <si>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</si>
  <si>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</si>
  <si>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</si>
  <si>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</si>
  <si>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</si>
  <si>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</si>
  <si>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</si>
  <si>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</si>
  <si>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</si>
  <si>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</si>
  <si>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</si>
  <si>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</si>
  <si>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</si>
  <si>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</si>
  <si>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</si>
  <si>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</si>
  <si>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</si>
  <si>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</si>
  <si>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</si>
  <si>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</si>
  <si>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</si>
  <si>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</si>
  <si>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</si>
  <si>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</si>
  <si>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</si>
  <si>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</si>
  <si>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</si>
  <si>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</si>
  <si>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</si>
  <si>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</si>
  <si>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</si>
  <si>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</si>
  <si>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</si>
  <si>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</si>
  <si>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</si>
  <si>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</si>
  <si>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</si>
  <si>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</si>
  <si>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</si>
  <si>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</si>
  <si>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</si>
  <si>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</si>
  <si>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</si>
  <si>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</si>
  <si>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</si>
  <si>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</si>
  <si>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</si>
  <si>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</si>
  <si>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</si>
  <si>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</si>
  <si>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</si>
  <si>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</si>
  <si>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</si>
  <si>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</si>
  <si>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</si>
  <si>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</si>
  <si>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</si>
  <si>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</si>
  <si>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</si>
  <si>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</si>
  <si>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</si>
  <si>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</si>
  <si>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</si>
  <si>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</si>
  <si>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</si>
  <si>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</si>
  <si>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</si>
  <si>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</si>
  <si>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</si>
  <si>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</si>
  <si>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</si>
  <si>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</si>
  <si>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</si>
  <si>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</si>
  <si>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</si>
  <si>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</si>
  <si>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</si>
  <si>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</si>
  <si>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</si>
  <si>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</si>
  <si>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</si>
  <si>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</si>
  <si>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</si>
  <si>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</si>
  <si>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</si>
  <si>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</si>
  <si>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</si>
  <si>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</si>
  <si>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</si>
  <si>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</si>
  <si>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</si>
  <si>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</si>
  <si>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</si>
  <si>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</si>
  <si>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</si>
  <si>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</si>
  <si>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</si>
  <si>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</si>
  <si>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</si>
  <si>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</si>
  <si>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</si>
  <si>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</si>
  <si>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</si>
  <si>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</si>
  <si>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</si>
  <si>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</si>
  <si>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</si>
  <si>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</si>
  <si>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</si>
  <si>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</si>
  <si>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</si>
  <si>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</si>
  <si>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</si>
  <si>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</si>
  <si>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</si>
  <si>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</si>
  <si>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</si>
  <si>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</si>
  <si>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</si>
  <si>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</si>
  <si>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</si>
  <si>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</si>
  <si>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</si>
  <si>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</si>
  <si>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</si>
  <si>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</si>
  <si>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</si>
  <si>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</si>
  <si>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</si>
  <si>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</si>
  <si>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</si>
  <si>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</si>
  <si>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</si>
  <si>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</si>
  <si>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</si>
  <si>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</si>
  <si>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</si>
  <si>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</si>
  <si>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</si>
  <si>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</si>
  <si>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</si>
  <si>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</si>
  <si>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</si>
  <si>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</si>
  <si>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</si>
  <si>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</si>
  <si>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</si>
  <si>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</si>
  <si>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</si>
  <si>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</si>
  <si>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</si>
  <si>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</si>
  <si>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</si>
  <si>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</si>
  <si>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</si>
  <si>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</si>
  <si>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</si>
  <si>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</si>
  <si>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</si>
  <si>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</si>
  <si>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</si>
  <si>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</si>
  <si>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</si>
  <si>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</si>
  <si>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</si>
  <si>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</si>
  <si>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</si>
  <si>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</si>
  <si>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</si>
  <si>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</si>
  <si>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</si>
  <si>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</si>
  <si>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</si>
  <si>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</si>
  <si>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</si>
  <si>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</si>
  <si>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</si>
  <si>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</si>
  <si>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</si>
  <si>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</si>
  <si>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</si>
  <si>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</si>
  <si>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</si>
  <si>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</si>
  <si>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</si>
  <si>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</si>
  <si>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</si>
  <si>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</si>
  <si>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</si>
  <si>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</si>
  <si>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</si>
  <si>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</si>
  <si>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</si>
  <si>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</si>
  <si>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</si>
  <si>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</si>
  <si>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</si>
  <si>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</si>
  <si>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</si>
  <si>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</si>
  <si>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</si>
  <si>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</si>
  <si>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</si>
  <si>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</si>
  <si>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</si>
  <si>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</si>
  <si>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</si>
  <si>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</si>
  <si>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</si>
  <si>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</si>
  <si>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</si>
  <si>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</si>
  <si>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</si>
  <si>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</si>
  <si>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</si>
  <si>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</si>
  <si>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</si>
  <si>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</si>
  <si>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</si>
  <si>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</si>
  <si>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</si>
  <si>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</si>
  <si>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</si>
  <si>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</si>
  <si>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</si>
  <si>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</si>
  <si>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</si>
  <si>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</si>
  <si>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</si>
  <si>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</si>
  <si>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</si>
  <si>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</si>
  <si>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</si>
  <si>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</si>
  <si>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</si>
  <si>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</si>
  <si>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</si>
  <si>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</si>
  <si>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</si>
  <si>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</si>
  <si>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</si>
  <si>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</si>
  <si>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</si>
  <si>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</si>
  <si>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</si>
  <si>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</si>
  <si>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</si>
  <si>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</si>
  <si>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</si>
  <si>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</si>
  <si>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</si>
  <si>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</si>
  <si>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</si>
  <si>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</si>
  <si>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</si>
  <si>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</si>
  <si>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</si>
  <si>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</si>
  <si>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</si>
  <si>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</si>
  <si>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</si>
  <si>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</si>
  <si>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</si>
  <si>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</si>
  <si>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</si>
  <si>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</si>
  <si>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</si>
  <si>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</si>
  <si>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</si>
  <si>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</si>
  <si>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</si>
  <si>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</si>
  <si>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</si>
  <si>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</si>
  <si>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</si>
  <si>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</si>
  <si>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</si>
  <si>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</si>
  <si>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</si>
  <si>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</si>
  <si>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</si>
  <si>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</si>
  <si>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</si>
  <si>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</si>
  <si>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</si>
  <si>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</si>
  <si>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</si>
  <si>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</si>
  <si>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</si>
  <si>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</si>
  <si>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</si>
  <si>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</si>
  <si>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</si>
  <si>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</si>
  <si>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</si>
  <si>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</si>
  <si>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</si>
  <si>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</si>
  <si>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</si>
  <si>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</si>
  <si>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</si>
  <si>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</si>
  <si>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</si>
  <si>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</si>
  <si>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</si>
  <si>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</si>
  <si>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</si>
  <si>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</si>
  <si>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</si>
  <si>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</si>
  <si>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</si>
  <si>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</si>
  <si>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</si>
  <si>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</si>
  <si>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</si>
  <si>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</si>
  <si>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</si>
  <si>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</si>
  <si>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</si>
  <si>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</si>
  <si>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</si>
  <si>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</si>
  <si>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</si>
  <si>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</si>
  <si>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</si>
  <si>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</si>
  <si>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</si>
  <si>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</si>
  <si>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</si>
  <si>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</si>
  <si>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</si>
  <si>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</si>
  <si>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</si>
  <si>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</si>
  <si>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</si>
  <si>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</si>
  <si>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</si>
  <si>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</si>
  <si>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</si>
  <si>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</si>
  <si>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</si>
  <si>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</si>
  <si>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</si>
  <si>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</si>
  <si>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</si>
  <si>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</si>
  <si>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</si>
  <si>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</si>
  <si>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</si>
  <si>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</si>
  <si>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</si>
  <si>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</si>
  <si>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</si>
  <si>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</si>
  <si>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</si>
  <si>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</si>
  <si>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</si>
  <si>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</si>
  <si>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</si>
  <si>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</si>
  <si>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</si>
  <si>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</si>
  <si>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</si>
  <si>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</si>
  <si>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</si>
  <si>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</si>
  <si>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</si>
  <si>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</si>
  <si>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</si>
  <si>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</si>
  <si>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</si>
  <si>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</si>
  <si>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</si>
  <si>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</si>
  <si>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</si>
  <si>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</si>
  <si>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</si>
  <si>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</si>
  <si>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</si>
  <si>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</si>
  <si>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</si>
  <si>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</si>
  <si>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</si>
  <si>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</si>
  <si>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</si>
  <si>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</si>
  <si>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</si>
  <si>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</si>
  <si>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</si>
  <si>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</si>
  <si>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</si>
  <si>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</si>
  <si>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</si>
  <si>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</si>
  <si>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</si>
  <si>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</si>
  <si>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</si>
  <si>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</si>
  <si>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</si>
  <si>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</si>
  <si>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</si>
  <si>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</si>
  <si>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</si>
  <si>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</si>
  <si>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</si>
  <si>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</si>
  <si>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</si>
  <si>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</si>
  <si>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</si>
  <si>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</si>
  <si>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</si>
  <si>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</si>
  <si>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</si>
  <si>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</si>
  <si>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</si>
  <si>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</si>
  <si>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</si>
  <si>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</si>
  <si>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</si>
  <si>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</si>
  <si>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</si>
  <si>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</si>
  <si>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</si>
  <si>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</si>
  <si>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</si>
  <si>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</si>
  <si>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</si>
  <si>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</si>
  <si>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</si>
  <si>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</si>
  <si>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</si>
  <si>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</si>
  <si>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</si>
  <si>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</si>
  <si>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</si>
  <si>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</si>
  <si>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</si>
  <si>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</si>
  <si>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</si>
  <si>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</si>
  <si>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</si>
  <si>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</si>
  <si>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</si>
  <si>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</si>
  <si>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</si>
  <si>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</si>
  <si>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</si>
  <si>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</si>
  <si>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</si>
  <si>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</si>
  <si>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</si>
  <si>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</si>
  <si>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</si>
  <si>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</si>
  <si>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</si>
  <si>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</si>
  <si>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</si>
  <si>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</si>
  <si>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</si>
  <si>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</si>
  <si>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</si>
  <si>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</si>
  <si>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</si>
  <si>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</si>
  <si>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</si>
  <si>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</si>
  <si>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</si>
  <si>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</si>
  <si>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</si>
  <si>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</si>
  <si>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</si>
  <si>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</si>
  <si>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</si>
  <si>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</si>
  <si>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</si>
  <si>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</si>
  <si>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</si>
  <si>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</si>
  <si>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</si>
  <si>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</si>
  <si>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</si>
  <si>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</si>
  <si>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</si>
  <si>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</si>
  <si>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</si>
  <si>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</si>
  <si>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</si>
  <si>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</si>
  <si>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</si>
  <si>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</si>
  <si>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</si>
  <si>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</si>
  <si>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</si>
  <si>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</si>
  <si>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</si>
  <si>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</si>
  <si>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</si>
  <si>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</si>
  <si>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</si>
  <si>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</si>
  <si>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</si>
  <si>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</si>
  <si>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</si>
  <si>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</si>
  <si>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</si>
  <si>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</si>
  <si>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</si>
  <si>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</si>
  <si>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</si>
  <si>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</si>
  <si>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</si>
  <si>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</si>
  <si>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</si>
  <si>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</si>
  <si>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</si>
  <si>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</si>
  <si>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</si>
  <si>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</si>
  <si>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</si>
  <si>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</si>
  <si>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</si>
  <si>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</si>
  <si>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</si>
  <si>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</si>
  <si>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</si>
  <si>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</si>
  <si>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</si>
  <si>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</si>
  <si>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</si>
  <si>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</si>
  <si>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</si>
  <si>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</si>
  <si>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</si>
  <si>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</si>
  <si>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</si>
  <si>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</si>
  <si>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</si>
  <si>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</si>
  <si>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</si>
  <si>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</si>
  <si>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</si>
  <si>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</si>
  <si>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</si>
  <si>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</si>
  <si>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</si>
  <si>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</si>
  <si>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</si>
  <si>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</si>
  <si>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</si>
  <si>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</si>
  <si>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</si>
  <si>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</si>
  <si>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</si>
  <si>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</si>
  <si>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</si>
  <si>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</si>
  <si>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</si>
  <si>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</si>
  <si>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</si>
  <si>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</si>
  <si>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</si>
  <si>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</si>
  <si>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</si>
  <si>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</si>
  <si>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</si>
  <si>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</si>
  <si>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</si>
  <si>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</si>
  <si>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</si>
  <si>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</si>
  <si>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</si>
  <si>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</si>
  <si>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</si>
  <si>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</si>
  <si>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</si>
  <si>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</si>
  <si>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</si>
  <si>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</si>
  <si>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</si>
  <si>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</si>
  <si>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</si>
  <si>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</si>
  <si>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</si>
  <si>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</si>
  <si>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</si>
  <si>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</si>
  <si>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</si>
  <si>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</si>
  <si>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</si>
  <si>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</si>
  <si>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</si>
  <si>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</si>
  <si>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</si>
  <si>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</si>
  <si>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</si>
  <si>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</si>
  <si>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</si>
  <si>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</si>
  <si>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</si>
  <si>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</si>
  <si>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</si>
  <si>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</si>
  <si>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</si>
  <si>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</si>
  <si>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</si>
  <si>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</si>
  <si>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</si>
  <si>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</si>
  <si>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</si>
  <si>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</si>
  <si>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</si>
  <si>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</si>
  <si>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</si>
  <si>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</si>
  <si>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</si>
  <si>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</si>
  <si>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</si>
  <si>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</si>
  <si>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</si>
  <si>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</si>
  <si>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</si>
  <si>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</si>
  <si>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</si>
  <si>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</si>
  <si>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</si>
  <si>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</si>
  <si>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</si>
  <si>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</si>
  <si>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</si>
  <si>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</si>
  <si>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</si>
  <si>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</si>
  <si>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</si>
  <si>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</si>
  <si>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</si>
  <si>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</si>
  <si>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</si>
  <si>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</si>
  <si>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</si>
  <si>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</si>
  <si>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</si>
  <si>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</si>
  <si>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</si>
  <si>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</si>
  <si>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</si>
  <si>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</si>
  <si>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</si>
  <si>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</si>
  <si>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</si>
  <si>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</si>
  <si>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</si>
  <si>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</si>
  <si>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</si>
  <si>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</si>
  <si>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</si>
  <si>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</si>
  <si>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</si>
  <si>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</si>
  <si>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</si>
  <si>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</si>
  <si>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</si>
  <si>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</si>
  <si>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</si>
  <si>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</si>
  <si>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</si>
  <si>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</si>
  <si>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</si>
  <si>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</si>
  <si>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</si>
  <si>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</si>
  <si>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</si>
  <si>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</si>
  <si>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</si>
  <si>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</si>
  <si>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</si>
  <si>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</si>
  <si>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</si>
  <si>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</si>
  <si>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</si>
  <si>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</si>
  <si>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</si>
  <si>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</si>
  <si>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</si>
  <si>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</si>
  <si>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</si>
  <si>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</si>
  <si>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</si>
  <si>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</si>
  <si>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</si>
  <si>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</si>
  <si>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</si>
  <si>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</si>
  <si>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</si>
  <si>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</si>
  <si>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</si>
  <si>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</si>
  <si>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</si>
  <si>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</si>
  <si>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</si>
  <si>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</si>
  <si>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</si>
  <si>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</si>
  <si>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</si>
  <si>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</si>
  <si>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</si>
  <si>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</si>
  <si>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</si>
  <si>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</si>
  <si>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</si>
  <si>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</si>
  <si>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</si>
  <si>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</si>
  <si>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</si>
  <si>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</si>
  <si>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</si>
  <si>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</si>
  <si>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</si>
  <si>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</si>
  <si>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</si>
  <si>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</si>
  <si>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</si>
  <si>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</si>
  <si>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</si>
  <si>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</si>
  <si>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</si>
  <si>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</si>
  <si>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</si>
  <si>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</si>
  <si>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</si>
  <si>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</si>
  <si>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</si>
  <si>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</si>
  <si>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</si>
  <si>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</si>
  <si>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</si>
  <si>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</si>
  <si>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</si>
  <si>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</si>
  <si>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</si>
  <si>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</si>
  <si>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</si>
  <si>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</si>
  <si>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</si>
  <si>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</si>
  <si>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</si>
  <si>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</si>
  <si>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</si>
  <si>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</si>
  <si>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</si>
  <si>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</si>
  <si>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</si>
  <si>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</si>
  <si>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</si>
  <si>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</si>
  <si>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</si>
  <si>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</si>
  <si>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</si>
  <si>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</si>
  <si>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</si>
  <si>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</si>
  <si>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</si>
  <si>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</si>
  <si>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</si>
  <si>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</si>
  <si>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</si>
  <si>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</si>
  <si>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</si>
  <si>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</si>
  <si>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</si>
  <si>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</si>
  <si>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</si>
  <si>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</si>
  <si>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</si>
  <si>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</si>
  <si>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</si>
  <si>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</si>
  <si>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</si>
  <si>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</si>
  <si>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</si>
  <si>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</si>
  <si>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</si>
  <si>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</si>
  <si>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</si>
  <si>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</si>
  <si>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</si>
  <si>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</si>
  <si>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</si>
  <si>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</si>
  <si>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</si>
  <si>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</si>
  <si>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</si>
  <si>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</si>
  <si>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</si>
  <si>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</si>
  <si>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</si>
  <si>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</si>
  <si>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</si>
  <si>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</si>
  <si>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</si>
  <si>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</si>
  <si>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</si>
  <si>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</si>
  <si>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</si>
  <si>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</si>
  <si>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</si>
  <si>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</si>
  <si>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</si>
  <si>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</si>
  <si>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</si>
  <si>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</si>
  <si>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</si>
  <si>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</si>
  <si>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</si>
  <si>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</si>
  <si>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</si>
  <si>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</si>
  <si>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</si>
  <si>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</si>
  <si>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</si>
  <si>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</si>
  <si>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</si>
  <si>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</si>
  <si>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</si>
  <si>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</si>
  <si>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</si>
  <si>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</si>
  <si>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</si>
  <si>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</si>
  <si>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</si>
  <si>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</si>
  <si>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</si>
  <si>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</si>
  <si>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</si>
  <si>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</si>
  <si>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</si>
  <si>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</si>
  <si>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</si>
  <si>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</si>
  <si>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</si>
  <si>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</si>
  <si>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</si>
  <si>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</si>
  <si>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</si>
  <si>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</si>
  <si>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</si>
  <si>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</si>
  <si>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</si>
  <si>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</si>
  <si>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</si>
  <si>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</si>
  <si>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</si>
  <si>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</si>
  <si>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</si>
  <si>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</si>
  <si>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</si>
  <si>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</si>
  <si>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</si>
  <si>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</si>
  <si>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</si>
  <si>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</si>
  <si>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</si>
  <si>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</si>
  <si>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</si>
  <si>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</si>
  <si>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</si>
  <si>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</si>
  <si>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</si>
  <si>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</si>
  <si>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</si>
  <si>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</si>
  <si>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</si>
  <si>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</si>
  <si>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</si>
  <si>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</si>
  <si>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</si>
  <si>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</si>
  <si>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</si>
  <si>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</si>
  <si>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</si>
  <si>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</si>
  <si>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</si>
  <si>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</si>
  <si>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</si>
  <si>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</si>
  <si>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</si>
  <si>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</si>
  <si>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</si>
  <si>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</si>
  <si>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</si>
  <si>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</si>
  <si>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</si>
  <si>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</si>
  <si>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</si>
  <si>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</si>
  <si>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</si>
  <si>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</si>
  <si>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</si>
  <si>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</si>
  <si>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</si>
  <si>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</si>
  <si>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</si>
  <si>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</si>
  <si>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</si>
  <si>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</si>
  <si>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</si>
  <si>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</si>
  <si>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</si>
  <si>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</si>
  <si>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</si>
  <si>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</si>
  <si>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</si>
  <si>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</si>
  <si>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</si>
  <si>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</si>
  <si>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</si>
  <si>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</si>
  <si>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</si>
  <si>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</si>
  <si>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</si>
  <si>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</si>
  <si>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</si>
  <si>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</si>
  <si>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</si>
  <si>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</si>
  <si>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</si>
  <si>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</si>
  <si>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</si>
  <si>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</si>
  <si>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</si>
  <si>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</si>
  <si>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</si>
  <si>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</si>
  <si>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</si>
  <si>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</si>
  <si>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</si>
  <si>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</si>
  <si>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</si>
  <si>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</si>
  <si>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</si>
  <si>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</si>
  <si>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</si>
  <si>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</si>
  <si>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</si>
  <si>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</si>
  <si>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</si>
  <si>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</si>
  <si>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</si>
  <si>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</si>
  <si>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</si>
  <si>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</si>
  <si>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</si>
  <si>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</si>
  <si>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</si>
  <si>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</si>
  <si>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</si>
  <si>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</si>
  <si>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</si>
  <si>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</si>
  <si>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</si>
  <si>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</si>
  <si>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</si>
  <si>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</si>
  <si>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</si>
  <si>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</si>
  <si>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</si>
  <si>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</si>
  <si>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</si>
  <si>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</si>
  <si>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</si>
  <si>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</si>
  <si>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</si>
  <si>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</si>
  <si>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</si>
  <si>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</si>
  <si>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</si>
  <si>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</si>
  <si>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</si>
  <si>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</si>
  <si>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</si>
  <si>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</si>
  <si>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</si>
  <si>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</si>
  <si>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</si>
  <si>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</si>
  <si>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</si>
  <si>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</si>
  <si>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</si>
  <si>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</si>
  <si>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</si>
  <si>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</si>
  <si>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</si>
  <si>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</si>
  <si>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</si>
  <si>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</si>
  <si>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</si>
  <si>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</si>
  <si>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</si>
  <si>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</si>
  <si>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</si>
  <si>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</si>
  <si>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</si>
  <si>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</si>
  <si>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</si>
  <si>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</si>
  <si>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</si>
  <si>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</si>
  <si>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</si>
  <si>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</si>
  <si>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</si>
  <si>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</si>
  <si>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</si>
  <si>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</si>
  <si>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</si>
  <si>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</si>
  <si>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</si>
  <si>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</si>
  <si>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</si>
  <si>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</si>
  <si>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</si>
  <si>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</si>
  <si>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</si>
  <si>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</si>
  <si>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</si>
  <si>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</si>
  <si>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</si>
  <si>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</si>
  <si>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</si>
  <si>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</si>
  <si>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</si>
  <si>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</si>
  <si>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</si>
  <si>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</si>
  <si>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</si>
  <si>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</si>
  <si>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</si>
  <si>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</si>
  <si>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</si>
  <si>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</si>
  <si>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</si>
  <si>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</si>
  <si>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</si>
  <si>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</si>
  <si>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</si>
  <si>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</si>
  <si>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</si>
  <si>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</si>
  <si>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</si>
  <si>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</si>
  <si>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</si>
  <si>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</si>
  <si>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</si>
  <si>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</si>
  <si>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</si>
  <si>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</si>
  <si>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</si>
  <si>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</si>
  <si>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</si>
  <si>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</si>
  <si>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</si>
  <si>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</si>
  <si>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</si>
  <si>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</si>
  <si>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</si>
  <si>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</si>
  <si>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</si>
  <si>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</si>
  <si>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</si>
  <si>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</si>
  <si>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</si>
  <si>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</si>
  <si>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</si>
  <si>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</si>
  <si>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</si>
  <si>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</si>
  <si>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</si>
  <si>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</si>
  <si>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</si>
  <si>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</si>
  <si>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</si>
  <si>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</si>
  <si>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</si>
  <si>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</si>
  <si>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</si>
  <si>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</si>
  <si>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</si>
  <si>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</si>
  <si>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</si>
  <si>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</si>
  <si>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</si>
  <si>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</si>
  <si>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</si>
  <si>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</si>
  <si>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</si>
  <si>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</si>
  <si>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</si>
  <si>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</si>
  <si>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</si>
  <si>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</si>
  <si>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</si>
  <si>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</si>
  <si>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</si>
  <si>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</si>
  <si>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</si>
  <si>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</si>
  <si>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</si>
  <si>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</si>
  <si>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</si>
  <si>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</si>
  <si>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</si>
  <si>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</si>
  <si>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</si>
  <si>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</si>
  <si>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</si>
  <si>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</si>
  <si>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</si>
  <si>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</si>
  <si>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</si>
  <si>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</si>
  <si>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</si>
  <si>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</si>
  <si>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</si>
  <si>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</si>
  <si>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</si>
  <si>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</si>
  <si>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</si>
  <si>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</si>
  <si>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</si>
  <si>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</si>
  <si>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</si>
  <si>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</si>
  <si>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</si>
  <si>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</si>
  <si>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</si>
  <si>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</si>
  <si>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</si>
  <si>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</si>
  <si>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</si>
  <si>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</si>
  <si>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</si>
  <si>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</si>
  <si>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</si>
  <si>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</si>
  <si>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</si>
  <si>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</si>
  <si>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</si>
  <si>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</si>
  <si>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</si>
  <si>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</si>
  <si>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</si>
  <si>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</si>
  <si>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</si>
  <si>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</si>
  <si>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</si>
  <si>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</si>
  <si>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</si>
  <si>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</si>
  <si>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</si>
  <si>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</si>
  <si>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</si>
  <si>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</si>
  <si>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</si>
  <si>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</si>
  <si>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</si>
  <si>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</si>
  <si>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</si>
  <si>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</si>
  <si>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</si>
  <si>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</si>
  <si>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</si>
  <si>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</si>
  <si>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</si>
  <si>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</si>
  <si>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</si>
  <si>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</si>
  <si>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</si>
  <si>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</si>
  <si>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</si>
  <si>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</si>
  <si>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</si>
  <si>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</si>
  <si>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</si>
  <si>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</si>
  <si>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</si>
  <si>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</si>
  <si>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</si>
  <si>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</si>
  <si>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</si>
  <si>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</si>
  <si>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</si>
  <si>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</si>
  <si>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</si>
  <si>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</si>
  <si>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</si>
  <si>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</si>
  <si>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</si>
  <si>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</si>
  <si>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</si>
  <si>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</si>
  <si>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</si>
  <si>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</si>
  <si>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</si>
  <si>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</si>
  <si>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</si>
  <si>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</si>
  <si>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</si>
  <si>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</si>
  <si>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</si>
  <si>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</si>
  <si>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</si>
  <si>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</si>
  <si>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</si>
  <si>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</si>
  <si>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</si>
  <si>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</si>
  <si>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</si>
  <si>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</si>
  <si>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</si>
  <si>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</si>
  <si>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</si>
  <si>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</si>
  <si>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</si>
  <si>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</si>
  <si>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</si>
  <si>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</si>
  <si>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</si>
  <si>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</si>
  <si>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</si>
  <si>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</si>
  <si>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</si>
  <si>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</si>
  <si>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</si>
  <si>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</si>
  <si>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</si>
  <si>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</si>
  <si>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</si>
  <si>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</si>
  <si>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</si>
  <si>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</si>
  <si>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</si>
  <si>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</si>
  <si>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</si>
  <si>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</si>
  <si>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</si>
  <si>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</si>
  <si>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</si>
  <si>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</si>
  <si>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</si>
  <si>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</si>
  <si>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</si>
  <si>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</si>
  <si>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</si>
  <si>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</si>
  <si>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</si>
  <si>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</si>
  <si>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</si>
  <si>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</si>
  <si>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</si>
  <si>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</si>
  <si>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</si>
  <si>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</si>
  <si>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</si>
  <si>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</si>
  <si>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</si>
  <si>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</si>
  <si>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</si>
  <si>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</si>
  <si>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</si>
  <si>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</si>
  <si>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</si>
  <si>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</si>
  <si>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</si>
  <si>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</si>
  <si>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</si>
  <si>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</si>
  <si>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</si>
  <si>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</si>
  <si>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</si>
  <si>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</si>
  <si>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</si>
  <si>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</si>
  <si>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</si>
  <si>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</si>
  <si>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</si>
  <si>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</si>
  <si>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</si>
  <si>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</si>
  <si>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</si>
  <si>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</si>
  <si>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</si>
  <si>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</si>
  <si>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</si>
  <si>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</si>
  <si>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</si>
  <si>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</si>
  <si>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</si>
  <si>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</si>
  <si>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</si>
  <si>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</si>
  <si>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</si>
  <si>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</si>
  <si>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</si>
  <si>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</si>
  <si>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</si>
  <si>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</si>
  <si>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</si>
  <si>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</si>
  <si>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</si>
  <si>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</si>
  <si>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</si>
  <si>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</si>
  <si>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</si>
  <si>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</si>
  <si>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</si>
  <si>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</si>
  <si>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</si>
  <si>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</si>
  <si>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</si>
  <si>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</si>
  <si>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</si>
  <si>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</si>
  <si>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</si>
  <si>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</si>
  <si>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</si>
  <si>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</si>
  <si>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</si>
  <si>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</si>
  <si>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</si>
  <si>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</si>
  <si>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</si>
  <si>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</si>
  <si>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</si>
  <si>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</si>
  <si>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</si>
  <si>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</si>
  <si>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</si>
  <si>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</si>
  <si>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</si>
  <si>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</si>
  <si>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</si>
  <si>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</si>
  <si>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</si>
  <si>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</si>
  <si>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</si>
  <si>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</si>
  <si>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</si>
  <si>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</si>
  <si>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</si>
  <si>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</si>
  <si>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</si>
  <si>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</si>
  <si>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</si>
  <si>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</si>
  <si>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</si>
  <si>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</si>
  <si>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</si>
  <si>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</si>
  <si>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</si>
  <si>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</si>
  <si>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</si>
  <si>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</si>
  <si>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</si>
  <si>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</si>
  <si>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</si>
  <si>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</si>
  <si>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</si>
  <si>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</si>
  <si>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</si>
  <si>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</si>
  <si>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</si>
  <si>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</si>
  <si>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</si>
  <si>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</si>
  <si>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</si>
  <si>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</si>
  <si>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</si>
  <si>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</si>
  <si>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</si>
  <si>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</si>
  <si>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</si>
  <si>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</si>
  <si>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</si>
  <si>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</si>
  <si>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</si>
  <si>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</si>
  <si>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</si>
  <si>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</si>
  <si>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</si>
  <si>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</si>
  <si>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</si>
  <si>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</si>
  <si>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</si>
  <si>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</si>
  <si>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</si>
  <si>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</si>
  <si>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</si>
  <si>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</si>
  <si>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</si>
  <si>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</si>
  <si>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</si>
  <si>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</si>
  <si>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</si>
  <si>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</si>
  <si>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</si>
  <si>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</si>
  <si>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</si>
  <si>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</si>
  <si>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</si>
  <si>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</si>
  <si>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</si>
  <si>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</si>
  <si>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</si>
  <si>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</si>
  <si>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</si>
  <si>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</si>
  <si>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</si>
  <si>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</si>
  <si>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</si>
  <si>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</si>
  <si>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</si>
  <si>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</si>
  <si>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</si>
  <si>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</si>
  <si>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</si>
  <si>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</si>
  <si>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</si>
  <si>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</si>
  <si>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</si>
  <si>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</si>
  <si>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</si>
  <si>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</si>
  <si>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</si>
  <si>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</si>
  <si>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</si>
  <si>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</si>
  <si>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</si>
  <si>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</si>
  <si>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</si>
  <si>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</si>
  <si>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</si>
  <si>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</si>
  <si>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</si>
  <si>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</si>
  <si>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</si>
  <si>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</si>
  <si>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</si>
  <si>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</si>
  <si>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</si>
  <si>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</si>
  <si>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</si>
  <si>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</si>
  <si>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</si>
  <si>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</si>
  <si>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</si>
  <si>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</si>
  <si>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</si>
  <si>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</si>
  <si>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</si>
  <si>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</si>
  <si>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</si>
  <si>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</si>
  <si>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</si>
  <si>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</si>
  <si>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</si>
  <si>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</si>
  <si>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</si>
  <si>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</si>
  <si>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</si>
  <si>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</si>
  <si>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</si>
  <si>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</si>
  <si>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</si>
  <si>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</si>
  <si>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</si>
  <si>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</si>
  <si>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</si>
  <si>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</si>
  <si>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</si>
  <si>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</si>
  <si>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</si>
  <si>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</si>
  <si>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</si>
  <si>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</si>
  <si>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</si>
  <si>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</si>
  <si>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</si>
  <si>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</si>
  <si>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</si>
  <si>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</si>
  <si>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</si>
  <si>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</si>
  <si>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</si>
  <si>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</si>
  <si>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</si>
  <si>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</si>
  <si>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</si>
  <si>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</si>
  <si>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</si>
  <si>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</si>
  <si>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</si>
  <si>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</si>
  <si>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</si>
  <si>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</si>
  <si>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</si>
  <si>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</si>
  <si>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</si>
  <si>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</si>
  <si>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</si>
  <si>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</si>
  <si>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</si>
  <si>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</si>
  <si>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</si>
  <si>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</si>
  <si>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</si>
  <si>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</si>
  <si>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</si>
  <si>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</si>
  <si>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</si>
  <si>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</si>
  <si>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</si>
  <si>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</si>
  <si>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</si>
  <si>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</si>
  <si>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</si>
  <si>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</si>
  <si>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</si>
  <si>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</si>
  <si>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</si>
  <si>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</si>
  <si>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</si>
  <si>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</si>
  <si>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</si>
  <si>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</si>
  <si>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</si>
  <si>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</si>
  <si>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</si>
  <si>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</si>
  <si>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</si>
  <si>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</si>
  <si>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</si>
  <si>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</si>
  <si>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</si>
  <si>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</si>
  <si>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</si>
  <si>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</si>
  <si>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</si>
  <si>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</si>
  <si>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</si>
  <si>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</si>
  <si>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</si>
  <si>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</si>
  <si>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</si>
  <si>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</si>
  <si>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</si>
  <si>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</si>
  <si>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</si>
  <si>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</si>
  <si>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</si>
  <si>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</si>
  <si>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</si>
  <si>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</si>
  <si>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</si>
  <si>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</si>
  <si>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</si>
  <si>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</si>
  <si>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</si>
  <si>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</si>
  <si>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</si>
  <si>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</si>
  <si>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</si>
  <si>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</si>
  <si>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</si>
  <si>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</si>
  <si>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</si>
  <si>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</si>
  <si>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</si>
  <si>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</si>
  <si>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</si>
  <si>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</si>
  <si>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</si>
  <si>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</si>
  <si>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</si>
  <si>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</si>
  <si>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</si>
  <si>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</si>
  <si>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</si>
  <si>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</si>
  <si>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</si>
  <si>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</si>
  <si>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</si>
  <si>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</si>
  <si>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</si>
  <si>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</si>
  <si>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</si>
  <si>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</si>
  <si>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</si>
  <si>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</si>
  <si>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</si>
  <si>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</si>
  <si>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</si>
  <si>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</si>
  <si>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</si>
  <si>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</si>
  <si>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</si>
  <si>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</si>
  <si>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</si>
  <si>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</si>
  <si>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</si>
  <si>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</si>
  <si>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</si>
  <si>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</si>
  <si>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</si>
  <si>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</si>
  <si>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</si>
  <si>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</si>
  <si>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</si>
  <si>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</si>
  <si>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</si>
  <si>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</si>
  <si>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</si>
  <si>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</si>
  <si>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</si>
  <si>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</si>
  <si>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</si>
  <si>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</si>
  <si>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</si>
  <si>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</si>
  <si>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</si>
  <si>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</si>
  <si>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</si>
  <si>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</si>
  <si>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</si>
  <si>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</si>
  <si>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</si>
  <si>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</si>
  <si>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</si>
  <si>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</si>
  <si>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</si>
  <si>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</si>
  <si>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</si>
  <si>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</si>
  <si>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</si>
  <si>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</si>
  <si>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</si>
  <si>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</si>
  <si>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</si>
  <si>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</si>
  <si>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</si>
  <si>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</si>
  <si>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</si>
  <si>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</si>
  <si>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</si>
  <si>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</si>
  <si>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</si>
  <si>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</si>
  <si>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</si>
  <si>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</si>
  <si>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</si>
  <si>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</si>
  <si>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</si>
  <si>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</si>
  <si>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</si>
  <si>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</si>
  <si>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</si>
  <si>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</si>
  <si>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</si>
  <si>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</si>
  <si>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</si>
  <si>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</si>
  <si>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</si>
  <si>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</si>
  <si>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</si>
  <si>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</si>
  <si>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</si>
  <si>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</si>
  <si>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</si>
  <si>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</si>
  <si>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</si>
  <si>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</si>
  <si>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</si>
  <si>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</si>
  <si>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</si>
  <si>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</si>
  <si>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</si>
  <si>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</si>
  <si>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</si>
  <si>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</si>
  <si>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</si>
  <si>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</si>
  <si>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</si>
  <si>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</si>
  <si>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</si>
  <si>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</si>
  <si>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</si>
  <si>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</si>
  <si>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</si>
  <si>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</si>
  <si>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</si>
  <si>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</si>
  <si>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</si>
  <si>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</si>
  <si>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</si>
  <si>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</si>
  <si>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</si>
  <si>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</si>
  <si>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</si>
  <si>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</si>
  <si>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</si>
  <si>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</si>
  <si>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</si>
  <si>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</si>
  <si>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</si>
  <si>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</si>
  <si>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</si>
  <si>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</si>
  <si>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</si>
  <si>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</si>
  <si>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</si>
  <si>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</si>
  <si>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</si>
  <si>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</si>
  <si>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</si>
  <si>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</si>
  <si>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</si>
  <si>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</si>
  <si>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</si>
  <si>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</si>
  <si>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</si>
  <si>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</si>
  <si>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</si>
  <si>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</si>
  <si>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</si>
  <si>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</si>
  <si>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</si>
  <si>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</si>
  <si>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</si>
  <si>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</si>
  <si>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</si>
  <si>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</si>
  <si>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</si>
  <si>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</si>
  <si>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</si>
  <si>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</si>
  <si>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</si>
  <si>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</si>
  <si>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</si>
  <si>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</si>
  <si>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</si>
  <si>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</si>
  <si>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</si>
  <si>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</si>
  <si>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</si>
  <si>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</si>
  <si>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</si>
  <si>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</si>
  <si>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</si>
  <si>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</si>
  <si>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</si>
  <si>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</si>
  <si>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</si>
  <si>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</si>
  <si>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</si>
  <si>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</si>
  <si>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</si>
  <si>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</si>
  <si>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</si>
  <si>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</si>
  <si>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</si>
  <si>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</si>
  <si>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</si>
  <si>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</si>
  <si>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</si>
  <si>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</si>
  <si>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</si>
  <si>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</si>
  <si>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</si>
  <si>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</si>
  <si>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</si>
  <si>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</si>
  <si>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</si>
  <si>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</si>
  <si>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</si>
  <si>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</si>
  <si>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</si>
  <si>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</si>
  <si>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</si>
  <si>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</si>
  <si>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</si>
  <si>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</si>
  <si>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</si>
  <si>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</si>
  <si>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</si>
  <si>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</si>
  <si>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</si>
  <si>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</si>
  <si>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</si>
  <si>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</si>
  <si>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</si>
  <si>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</si>
  <si>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</si>
  <si>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</si>
  <si>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</si>
  <si>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</si>
  <si>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</si>
  <si>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</si>
  <si>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</si>
  <si>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</si>
  <si>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</si>
  <si>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</si>
  <si>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</si>
  <si>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</si>
  <si>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</si>
  <si>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</si>
  <si>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</si>
  <si>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</si>
  <si>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</si>
  <si>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</si>
  <si>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</si>
  <si>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</si>
  <si>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</si>
  <si>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</si>
  <si>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</si>
  <si>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</si>
  <si>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</si>
  <si>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</si>
  <si>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</si>
  <si>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</si>
  <si>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</si>
  <si>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</si>
  <si>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</si>
  <si>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</si>
  <si>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</si>
  <si>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</si>
  <si>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</si>
  <si>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</si>
  <si>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</si>
  <si>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</si>
  <si>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</si>
  <si>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</si>
  <si>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</si>
  <si>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</si>
  <si>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</si>
  <si>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</si>
  <si>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</si>
  <si>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</si>
  <si>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</si>
  <si>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</si>
  <si>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</si>
  <si>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</si>
  <si>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</si>
  <si>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</si>
  <si>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</si>
  <si>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</si>
  <si>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</si>
  <si>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</si>
  <si>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</si>
  <si>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</si>
  <si>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</si>
  <si>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</si>
  <si>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</si>
  <si>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</si>
  <si>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</si>
  <si>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</si>
  <si>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</si>
  <si>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</si>
  <si>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</si>
  <si>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</si>
  <si>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</si>
  <si>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</si>
  <si>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</si>
  <si>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</si>
  <si>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</si>
  <si>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</si>
  <si>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</si>
  <si>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</si>
  <si>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</si>
  <si>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</si>
  <si>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</si>
  <si>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</si>
  <si>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</si>
  <si>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</si>
  <si>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</si>
  <si>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</si>
  <si>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</si>
  <si>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</si>
  <si>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</si>
  <si>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</si>
  <si>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</si>
  <si>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</si>
  <si>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</si>
  <si>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</si>
  <si>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</si>
  <si>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</si>
  <si>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</si>
  <si>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</si>
  <si>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</si>
  <si>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</si>
  <si>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</si>
  <si>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</si>
  <si>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</si>
  <si>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</si>
  <si>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</si>
  <si>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</si>
  <si>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</si>
  <si>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</si>
  <si>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</si>
  <si>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</si>
  <si>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</si>
  <si>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</si>
  <si>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</si>
  <si>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</si>
  <si>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</si>
  <si>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</si>
  <si>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</si>
  <si>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</si>
  <si>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</si>
  <si>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</si>
  <si>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</si>
  <si>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</si>
  <si>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</si>
  <si>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</si>
  <si>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</si>
  <si>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</si>
  <si>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</si>
  <si>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</si>
  <si>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</si>
  <si>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</si>
  <si>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</si>
  <si>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</si>
  <si>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</si>
  <si>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</si>
  <si>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</si>
  <si>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</si>
  <si>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</si>
  <si>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</si>
  <si>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</si>
  <si>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</si>
  <si>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</si>
  <si>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</si>
  <si>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</si>
  <si>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</si>
  <si>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</si>
  <si>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</si>
  <si>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</si>
  <si>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</si>
  <si>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</si>
  <si>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</si>
  <si>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</si>
  <si>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</si>
  <si>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</si>
  <si>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</si>
  <si>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</si>
  <si>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</si>
  <si>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</si>
  <si>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</si>
  <si>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</si>
  <si>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</si>
  <si>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</si>
  <si>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</si>
  <si>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</si>
  <si>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</si>
  <si>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</si>
  <si>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</si>
  <si>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</si>
  <si>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</si>
  <si>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</si>
  <si>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</si>
  <si>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</si>
  <si>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</si>
  <si>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</si>
  <si>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</si>
  <si>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</si>
  <si>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</si>
  <si>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</si>
  <si>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</si>
  <si>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</si>
  <si>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</si>
  <si>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</si>
  <si>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</si>
  <si>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</si>
  <si>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</si>
  <si>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</si>
  <si>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</si>
  <si>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</si>
  <si>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</si>
  <si>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</si>
  <si>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</si>
  <si>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</si>
  <si>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</si>
  <si>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</si>
  <si>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</si>
  <si>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</si>
  <si>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</si>
  <si>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</si>
  <si>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</si>
  <si>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</si>
  <si>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</si>
  <si>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</si>
  <si>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</si>
  <si>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</si>
  <si>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</si>
  <si>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</si>
  <si>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</si>
  <si>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</si>
  <si>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</si>
  <si>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</si>
  <si>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</si>
  <si>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</si>
  <si>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</si>
  <si>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</si>
  <si>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</si>
  <si>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</si>
  <si>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</si>
  <si>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</si>
  <si>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</si>
  <si>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</si>
  <si>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</si>
  <si>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</si>
  <si>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</si>
  <si>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</si>
  <si>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</si>
  <si>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</si>
  <si>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</si>
  <si>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</si>
  <si>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</si>
  <si>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</si>
  <si>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</si>
  <si>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</si>
  <si>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</si>
  <si>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</si>
  <si>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</si>
  <si>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</si>
  <si>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</si>
  <si>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</si>
  <si>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</si>
  <si>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</si>
  <si>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</si>
  <si>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</si>
  <si>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</si>
  <si>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</si>
  <si>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</si>
  <si>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</si>
  <si>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</si>
  <si>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</si>
  <si>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</si>
  <si>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</si>
  <si>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</si>
  <si>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</si>
  <si>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</si>
  <si>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</si>
  <si>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</si>
  <si>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</si>
  <si>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</si>
  <si>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</si>
  <si>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</si>
  <si>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</si>
  <si>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</si>
  <si>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</si>
  <si>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</si>
  <si>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</si>
  <si>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</si>
  <si>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</si>
  <si>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</si>
  <si>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</si>
  <si>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</si>
  <si>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</si>
  <si>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</si>
  <si>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</si>
  <si>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</si>
  <si>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</si>
  <si>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</si>
  <si>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</si>
  <si>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</si>
  <si>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</si>
  <si>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</si>
  <si>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</si>
  <si>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</si>
  <si>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</si>
  <si>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</si>
  <si>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</si>
  <si>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</si>
  <si>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</si>
  <si>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</si>
  <si>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</si>
  <si>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</si>
  <si>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</si>
  <si>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</si>
  <si>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</si>
  <si>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</si>
  <si>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</si>
  <si>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</si>
  <si>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</si>
  <si>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</si>
  <si>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</si>
  <si>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</si>
  <si>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</si>
  <si>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</si>
  <si>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</si>
  <si>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</si>
  <si>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</si>
  <si>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</si>
  <si>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</si>
  <si>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</si>
  <si>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</si>
  <si>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</si>
  <si>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</si>
  <si>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</si>
  <si>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</si>
  <si>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</si>
  <si>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</si>
  <si>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</si>
  <si>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</si>
  <si>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</si>
  <si>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</si>
  <si>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</si>
  <si>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</si>
  <si>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</si>
  <si>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</si>
  <si>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</si>
  <si>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</si>
  <si>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</si>
  <si>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</si>
  <si>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</si>
  <si>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</si>
  <si>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</si>
  <si>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</si>
  <si>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</si>
  <si>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</si>
  <si>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</si>
  <si>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</si>
  <si>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</si>
  <si>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</si>
  <si>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</si>
  <si>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</si>
  <si>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</si>
  <si>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</si>
  <si>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</si>
  <si>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</si>
  <si>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</si>
  <si>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</si>
  <si>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</si>
  <si>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</si>
  <si>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</si>
  <si>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</si>
  <si>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</si>
  <si>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</si>
  <si>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</si>
  <si>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</si>
  <si>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</si>
  <si>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</si>
  <si>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</si>
  <si>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</si>
  <si>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</si>
  <si>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</si>
  <si>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</si>
  <si>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</si>
  <si>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</si>
  <si>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</si>
  <si>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</si>
  <si>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</si>
  <si>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</si>
  <si>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</si>
  <si>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</si>
  <si>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</si>
  <si>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</si>
  <si>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</si>
  <si>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</si>
  <si>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</si>
  <si>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</si>
  <si>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</si>
  <si>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</si>
  <si>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</si>
  <si>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</si>
  <si>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</si>
  <si>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</si>
  <si>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</si>
  <si>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</si>
  <si>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</si>
  <si>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</si>
  <si>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</si>
  <si>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</si>
  <si>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</si>
  <si>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</si>
  <si>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</si>
  <si>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</si>
  <si>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</si>
  <si>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</si>
  <si>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</si>
  <si>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</si>
  <si>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</si>
  <si>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</si>
  <si>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</si>
  <si>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</si>
  <si>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</si>
  <si>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</si>
  <si>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</si>
  <si>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</si>
  <si>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</si>
  <si>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</si>
  <si>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</si>
  <si>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</si>
  <si>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</si>
  <si>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</si>
  <si>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</si>
  <si>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</si>
  <si>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</si>
  <si>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</si>
  <si>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</si>
  <si>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</si>
  <si>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</si>
  <si>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</si>
  <si>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</si>
  <si>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</si>
  <si>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</si>
  <si>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</si>
  <si>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</si>
  <si>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</si>
  <si>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</si>
  <si>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</si>
  <si>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</si>
  <si>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</si>
  <si>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</si>
  <si>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</si>
  <si>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</si>
  <si>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</si>
  <si>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</si>
  <si>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</si>
  <si>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</si>
  <si>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</si>
  <si>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</si>
  <si>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</si>
  <si>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</si>
  <si>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</si>
  <si>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</si>
  <si>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</si>
  <si>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</si>
  <si>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</si>
  <si>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</si>
  <si>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</si>
  <si>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</si>
  <si>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</si>
  <si>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</si>
  <si>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</si>
  <si>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</si>
  <si>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</si>
  <si>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</si>
  <si>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</si>
  <si>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</si>
  <si>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</si>
  <si>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</si>
  <si>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</si>
  <si>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</si>
  <si>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</si>
  <si>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</si>
  <si>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</si>
  <si>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</si>
  <si>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</si>
  <si>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</si>
  <si>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</si>
  <si>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</si>
  <si>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</si>
  <si>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</si>
  <si>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</si>
  <si>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</si>
  <si>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</si>
  <si>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</si>
  <si>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</si>
  <si>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</si>
  <si>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</si>
  <si>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</si>
  <si>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</si>
  <si>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</si>
  <si>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</si>
  <si>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</si>
  <si>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</si>
  <si>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</si>
  <si>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</si>
  <si>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</si>
  <si>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</si>
  <si>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</si>
  <si>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</si>
  <si>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</si>
  <si>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</si>
  <si>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</si>
  <si>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</si>
  <si>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</si>
  <si>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</si>
  <si>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</si>
  <si>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</si>
  <si>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</si>
  <si>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</si>
  <si>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</si>
  <si>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</si>
  <si>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</si>
  <si>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</si>
  <si>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</si>
  <si>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</si>
  <si>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</si>
  <si>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</si>
  <si>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</si>
  <si>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</si>
  <si>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</si>
  <si>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</si>
  <si>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</si>
  <si>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</si>
  <si>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</si>
  <si>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</si>
  <si>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</si>
  <si>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</si>
  <si>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</si>
  <si>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</si>
  <si>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</si>
  <si>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</si>
  <si>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</si>
  <si>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</si>
  <si>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</si>
  <si>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</si>
  <si>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</si>
  <si>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</si>
  <si>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</si>
  <si>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</si>
  <si>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</si>
  <si>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</si>
  <si>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</si>
  <si>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</si>
  <si>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</si>
  <si>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</si>
  <si>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</si>
  <si>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</si>
  <si>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</si>
  <si>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</si>
  <si>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</si>
  <si>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</si>
  <si>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</si>
  <si>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</si>
  <si>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</si>
  <si>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</si>
  <si>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</si>
  <si>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</si>
  <si>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</si>
  <si>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</si>
  <si>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</si>
  <si>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</si>
  <si>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</si>
  <si>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</si>
  <si>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</si>
  <si>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</si>
  <si>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</si>
  <si>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</si>
  <si>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</si>
  <si>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</si>
  <si>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</si>
  <si>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</si>
  <si>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</si>
  <si>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</si>
  <si>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</si>
  <si>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</si>
  <si>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</si>
  <si>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</si>
  <si>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</si>
  <si>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</si>
  <si>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</si>
  <si>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</si>
  <si>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</si>
  <si>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</si>
  <si>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</si>
  <si>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</si>
  <si>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</si>
  <si>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</si>
  <si>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</si>
  <si>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</si>
  <si>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</si>
  <si>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</si>
  <si>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</si>
  <si>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</si>
  <si>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</si>
  <si>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</si>
  <si>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</si>
  <si>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</si>
  <si>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</si>
  <si>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</si>
  <si>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</si>
  <si>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</si>
  <si>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</si>
  <si>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</si>
  <si>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</si>
  <si>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</si>
  <si>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</si>
  <si>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</si>
  <si>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</si>
  <si>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</si>
  <si>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</si>
  <si>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</si>
  <si>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</si>
  <si>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</si>
  <si>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</si>
  <si>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</si>
  <si>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</si>
  <si>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</si>
  <si>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</si>
  <si>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</si>
  <si>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</si>
  <si>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</si>
  <si>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</si>
  <si>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</si>
  <si>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</si>
  <si>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</si>
  <si>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</si>
  <si>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</si>
  <si>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</si>
  <si>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</si>
  <si>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</si>
  <si>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</si>
  <si>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</si>
  <si>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</si>
  <si>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</si>
  <si>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</si>
  <si>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</si>
  <si>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</si>
  <si>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</si>
  <si>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</si>
  <si>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</si>
  <si>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</si>
  <si>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</si>
  <si>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</si>
  <si>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</si>
  <si>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</si>
  <si>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</si>
  <si>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</si>
  <si>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</si>
  <si>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</si>
  <si>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</si>
  <si>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</si>
  <si>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</si>
  <si>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</si>
  <si>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</si>
  <si>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</si>
  <si>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</si>
  <si>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</si>
  <si>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</si>
  <si>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</si>
  <si>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</si>
  <si>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</si>
  <si>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</si>
  <si>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</si>
  <si>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</si>
  <si>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</si>
  <si>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</si>
  <si>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</si>
  <si>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</si>
  <si>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</si>
  <si>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</si>
  <si>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</si>
  <si>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</si>
  <si>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</si>
  <si>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</si>
  <si>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</si>
  <si>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</si>
  <si>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</si>
  <si>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</si>
  <si>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</si>
  <si>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</si>
  <si>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</si>
  <si>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</si>
  <si>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</si>
  <si>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</si>
  <si>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</si>
  <si>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</si>
  <si>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</si>
  <si>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</si>
  <si>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</si>
  <si>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</si>
  <si>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</si>
  <si>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</si>
  <si>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</si>
  <si>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</si>
  <si>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</si>
  <si>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</si>
  <si>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</si>
  <si>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</si>
  <si>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</si>
  <si>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</si>
  <si>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</si>
  <si>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</si>
  <si>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</si>
  <si>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</si>
  <si>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</si>
  <si>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</si>
  <si>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</si>
  <si>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</si>
  <si>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</si>
  <si>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</si>
  <si>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</si>
  <si>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</si>
  <si>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</si>
  <si>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</si>
  <si>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</si>
  <si>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</si>
  <si>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</si>
  <si>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</si>
  <si>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</si>
  <si>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</si>
  <si>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</si>
  <si>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</si>
  <si>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</si>
  <si>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</si>
  <si>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</si>
  <si>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</si>
  <si>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</si>
  <si>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</si>
  <si>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</si>
  <si>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</si>
  <si>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</si>
  <si>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</si>
  <si>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</si>
  <si>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</si>
  <si>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</si>
  <si>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</si>
  <si>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</si>
  <si>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</si>
  <si>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</si>
  <si>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</si>
  <si>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</si>
  <si>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</si>
  <si>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</si>
  <si>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</si>
  <si>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</si>
  <si>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</si>
  <si>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</si>
  <si>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</si>
  <si>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</si>
  <si>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</si>
  <si>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</si>
  <si>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</si>
  <si>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</si>
  <si>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</si>
  <si>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</si>
  <si>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</si>
  <si>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</si>
  <si>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</si>
  <si>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</si>
  <si>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</si>
  <si>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</si>
  <si>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</si>
  <si>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</si>
  <si>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</si>
  <si>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</si>
  <si>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</si>
  <si>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</si>
  <si>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</si>
  <si>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</si>
  <si>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</si>
  <si>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</si>
  <si>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</si>
  <si>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</si>
  <si>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</si>
  <si>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</si>
  <si>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</si>
  <si>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</si>
  <si>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</si>
  <si>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</si>
  <si>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</si>
  <si>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</si>
  <si>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</si>
  <si>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</si>
  <si>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</si>
  <si>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</si>
  <si>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</si>
  <si>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</si>
  <si>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</si>
  <si>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</si>
  <si>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</si>
  <si>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</si>
  <si>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</si>
  <si>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</si>
  <si>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</si>
  <si>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</si>
  <si>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</si>
  <si>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</si>
  <si>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</si>
  <si>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</si>
  <si>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</si>
  <si>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</si>
  <si>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</si>
  <si>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</si>
  <si>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</si>
  <si>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</si>
  <si>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</si>
  <si>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</si>
  <si>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</si>
  <si>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</si>
  <si>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</si>
  <si>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</si>
  <si>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</si>
  <si>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</si>
  <si>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</si>
  <si>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</si>
  <si>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</si>
  <si>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</si>
  <si>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</si>
  <si>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</si>
  <si>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</si>
  <si>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</si>
  <si>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</si>
  <si>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</si>
  <si>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</si>
  <si>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</si>
  <si>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</si>
  <si>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</si>
  <si>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</si>
  <si>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</si>
  <si>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</si>
  <si>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</si>
  <si>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</si>
  <si>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</si>
  <si>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</si>
  <si>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</si>
  <si>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</si>
  <si>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</si>
  <si>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</si>
  <si>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</si>
  <si>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</si>
  <si>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</si>
  <si>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</si>
  <si>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</si>
  <si>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</si>
  <si>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</si>
  <si>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</si>
  <si>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</si>
  <si>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</si>
  <si>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</si>
  <si>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</si>
  <si>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</si>
  <si>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</si>
  <si>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</si>
  <si>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</si>
  <si>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</si>
  <si>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</si>
  <si>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</si>
  <si>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</si>
  <si>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</si>
  <si>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</si>
  <si>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</si>
  <si>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</si>
  <si>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</si>
  <si>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</si>
  <si>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</si>
  <si>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</si>
  <si>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</si>
  <si>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</si>
  <si>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</si>
  <si>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</si>
  <si>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</si>
  <si>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</si>
  <si>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</si>
  <si>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</si>
  <si>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</si>
  <si>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</si>
  <si>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</si>
  <si>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</si>
  <si>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</si>
  <si>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</si>
  <si>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</si>
  <si>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</si>
  <si>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</si>
  <si>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</si>
  <si>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</si>
  <si>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</si>
  <si>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</si>
  <si>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</si>
  <si>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</si>
  <si>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</si>
  <si>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</si>
  <si>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</si>
  <si>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</si>
  <si>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</si>
  <si>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</si>
  <si>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</si>
  <si>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</si>
  <si>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</si>
  <si>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</si>
  <si>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</si>
  <si>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</si>
  <si>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</si>
  <si>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</si>
  <si>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</si>
  <si>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</si>
  <si>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</si>
  <si>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</si>
  <si>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</si>
  <si>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</si>
  <si>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</si>
  <si>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</si>
  <si>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</si>
  <si>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</si>
  <si>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</si>
  <si>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</si>
  <si>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</si>
  <si>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</si>
  <si>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</si>
  <si>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</si>
  <si>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</si>
  <si>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</si>
  <si>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</si>
  <si>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</si>
  <si>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</si>
  <si>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</si>
  <si>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</si>
  <si>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</si>
  <si>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</si>
  <si>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</si>
  <si>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</si>
  <si>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</si>
  <si>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</si>
  <si>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</si>
  <si>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</si>
  <si>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</si>
  <si>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</si>
  <si>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</si>
  <si>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</si>
  <si>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</si>
  <si>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</si>
  <si>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</si>
  <si>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</si>
  <si>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</si>
  <si>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</si>
  <si>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</si>
  <si>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</si>
  <si>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</si>
  <si>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</si>
  <si>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</si>
  <si>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</si>
  <si>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</si>
  <si>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</si>
  <si>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</si>
  <si>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</si>
  <si>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</si>
  <si>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</si>
  <si>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</si>
  <si>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</si>
  <si>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</si>
  <si>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</si>
  <si>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</si>
  <si>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</si>
  <si>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</si>
  <si>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</si>
  <si>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</si>
  <si>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</si>
  <si>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</si>
  <si>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</si>
  <si>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</si>
  <si>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</si>
  <si>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</si>
  <si>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</si>
  <si>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</si>
  <si>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</si>
  <si>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</si>
  <si>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</si>
  <si>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</si>
  <si>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</si>
  <si>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</si>
  <si>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</si>
  <si>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</si>
  <si>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</si>
  <si>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</si>
  <si>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</si>
  <si>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</si>
  <si>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</si>
  <si>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</si>
  <si>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</si>
  <si>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</si>
  <si>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</si>
  <si>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</si>
  <si>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</si>
  <si>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</si>
  <si>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</si>
  <si>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</si>
  <si>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</si>
  <si>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</si>
  <si>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</si>
  <si>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</si>
  <si>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</si>
  <si>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</si>
  <si>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</si>
  <si>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</si>
  <si>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</si>
  <si>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</si>
  <si>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</si>
  <si>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</si>
  <si>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</si>
  <si>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</si>
  <si>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</si>
  <si>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</si>
  <si>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</si>
  <si>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</si>
  <si>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</si>
  <si>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</si>
  <si>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</si>
  <si>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</si>
  <si>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</si>
  <si>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</si>
  <si>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</si>
  <si>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</si>
  <si>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</si>
  <si>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</si>
  <si>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</si>
  <si>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</si>
  <si>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</si>
  <si>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</si>
  <si>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</si>
  <si>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</si>
  <si>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</si>
  <si>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</si>
  <si>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</si>
  <si>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</si>
  <si>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</si>
  <si>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</si>
  <si>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</si>
  <si>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</si>
  <si>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</si>
  <si>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</si>
  <si>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</si>
  <si>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</si>
  <si>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</si>
  <si>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</si>
  <si>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</si>
  <si>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</si>
  <si>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</si>
  <si>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</si>
  <si>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</si>
  <si>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</si>
  <si>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</si>
  <si>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</si>
  <si>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</si>
  <si>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</si>
  <si>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</si>
  <si>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</si>
  <si>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</si>
  <si>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</si>
  <si>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</si>
  <si>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</si>
  <si>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</si>
  <si>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</si>
  <si>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</si>
  <si>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</si>
  <si>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</si>
  <si>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</si>
  <si>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</si>
  <si>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</si>
  <si>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</si>
  <si>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</si>
  <si>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</si>
  <si>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</si>
  <si>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</si>
  <si>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</si>
  <si>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</si>
  <si>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</si>
  <si>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</si>
  <si>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</si>
  <si>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</si>
  <si>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</si>
  <si>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</si>
  <si>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</si>
  <si>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</si>
  <si>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</si>
  <si>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</si>
  <si>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</si>
  <si>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</si>
  <si>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</si>
  <si>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</si>
  <si>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</si>
  <si>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</si>
  <si>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</si>
  <si>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</si>
  <si>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</si>
  <si>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</si>
  <si>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</si>
  <si>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</si>
  <si>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</si>
  <si>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</si>
  <si>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</si>
  <si>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</si>
  <si>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</si>
  <si>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</si>
  <si>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</si>
  <si>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</si>
  <si>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</si>
  <si>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</si>
  <si>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</si>
  <si>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</si>
  <si>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</si>
  <si>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</si>
  <si>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</si>
  <si>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</si>
  <si>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</si>
  <si>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</si>
  <si>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</si>
  <si>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</si>
  <si>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</si>
  <si>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</si>
  <si>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</si>
  <si>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</si>
  <si>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</si>
  <si>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</si>
  <si>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</si>
  <si>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</si>
  <si>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</si>
  <si>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</si>
  <si>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</si>
  <si>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</si>
  <si>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</si>
  <si>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</si>
  <si>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</si>
  <si>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</si>
  <si>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</si>
  <si>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</si>
  <si>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</si>
  <si>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</si>
  <si>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</si>
  <si>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</si>
  <si>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</si>
  <si>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</si>
  <si>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</si>
  <si>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</si>
  <si>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</si>
  <si>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</si>
  <si>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</si>
  <si>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</si>
  <si>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</si>
  <si>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</si>
  <si>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</si>
  <si>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</si>
  <si>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</si>
  <si>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</si>
  <si>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</si>
  <si>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</si>
  <si>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</si>
  <si>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</si>
  <si>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</si>
  <si>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</si>
  <si>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</si>
  <si>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</si>
  <si>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</si>
  <si>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</si>
  <si>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</si>
  <si>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</si>
  <si>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</si>
  <si>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</si>
  <si>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</si>
  <si>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</si>
  <si>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</si>
  <si>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</si>
  <si>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</si>
  <si>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</si>
  <si>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</si>
  <si>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</si>
  <si>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</si>
  <si>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</si>
  <si>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</si>
  <si>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</si>
  <si>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</si>
  <si>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</si>
  <si>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</si>
  <si>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</si>
  <si>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</si>
  <si>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</si>
  <si>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</si>
  <si>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</si>
  <si>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</si>
  <si>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</si>
  <si>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</si>
  <si>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</si>
  <si>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</si>
  <si>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</si>
  <si>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</si>
  <si>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</si>
  <si>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</si>
  <si>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</si>
  <si>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</si>
  <si>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</si>
  <si>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</si>
  <si>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</si>
  <si>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</si>
  <si>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</si>
  <si>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</si>
  <si>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</si>
  <si>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</si>
  <si>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</si>
  <si>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</si>
  <si>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</si>
  <si>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</si>
  <si>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</si>
  <si>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</si>
  <si>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</si>
  <si>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</si>
  <si>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</si>
  <si>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</si>
  <si>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</si>
  <si>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</si>
  <si>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</si>
  <si>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</si>
  <si>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</si>
  <si>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</si>
  <si>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</si>
  <si>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</si>
  <si>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</si>
  <si>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</si>
  <si>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</si>
  <si>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</si>
  <si>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</si>
  <si>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</si>
  <si>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</si>
  <si>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</si>
  <si>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</si>
  <si>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</si>
  <si>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</si>
  <si>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</si>
  <si>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</si>
  <si>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</si>
  <si>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</si>
  <si>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</si>
  <si>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</si>
  <si>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</si>
  <si>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</si>
  <si>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</si>
  <si>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</si>
  <si>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</si>
  <si>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</si>
  <si>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</si>
  <si>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</si>
  <si>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</si>
  <si>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</si>
  <si>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</si>
  <si>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</si>
  <si>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</si>
  <si>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</si>
  <si>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</si>
  <si>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</si>
  <si>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</si>
  <si>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</si>
  <si>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</si>
  <si>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</si>
  <si>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</si>
  <si>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</si>
  <si>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</si>
  <si>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</si>
  <si>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</si>
  <si>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</si>
  <si>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</si>
  <si>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</si>
  <si>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</si>
  <si>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</si>
  <si>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</si>
  <si>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</si>
  <si>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</si>
  <si>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</si>
  <si>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</si>
  <si>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</si>
  <si>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</si>
  <si>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</si>
  <si>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</si>
  <si>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</si>
  <si>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</si>
  <si>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</si>
  <si>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</si>
  <si>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</si>
  <si>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</si>
  <si>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</si>
  <si>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</si>
  <si>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</si>
  <si>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</si>
  <si>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</si>
  <si>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</si>
  <si>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</si>
  <si>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</si>
  <si>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</si>
  <si>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</si>
  <si>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</si>
  <si>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</si>
  <si>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</si>
  <si>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</si>
  <si>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</si>
  <si>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</si>
  <si>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</si>
  <si>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</si>
  <si>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</si>
  <si>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</si>
  <si>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</si>
  <si>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</si>
  <si>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</si>
  <si>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</si>
  <si>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</si>
  <si>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</si>
  <si>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</si>
  <si>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</si>
  <si>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</si>
  <si>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</si>
  <si>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</si>
  <si>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</si>
  <si>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</si>
  <si>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</si>
  <si>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</si>
  <si>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</si>
  <si>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</si>
  <si>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</si>
  <si>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</si>
  <si>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</si>
  <si>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</si>
  <si>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</si>
  <si>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</si>
  <si>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</si>
  <si>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</si>
  <si>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</si>
  <si>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</si>
  <si>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</si>
  <si>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</si>
  <si>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</si>
  <si>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</si>
  <si>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</si>
  <si>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</si>
  <si>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</si>
  <si>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</si>
  <si>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</si>
  <si>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</si>
  <si>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</si>
  <si>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</si>
  <si>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</si>
  <si>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</si>
  <si>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</si>
  <si>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</si>
  <si>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</si>
  <si>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</si>
  <si>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</si>
  <si>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</si>
  <si>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</si>
  <si>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</si>
  <si>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</si>
  <si>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</si>
  <si>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</si>
  <si>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</si>
  <si>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</si>
  <si>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</si>
  <si>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</si>
  <si>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</si>
  <si>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</si>
  <si>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</si>
  <si>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</si>
  <si>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</si>
  <si>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</si>
  <si>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</si>
  <si>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</si>
  <si>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</si>
  <si>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</si>
  <si>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</si>
  <si>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</si>
  <si>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</si>
  <si>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</si>
  <si>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</si>
  <si>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</si>
  <si>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</si>
  <si>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</si>
  <si>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</si>
  <si>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</si>
  <si>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</si>
  <si>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</si>
  <si>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</si>
  <si>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</si>
  <si>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</si>
  <si>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</si>
  <si>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</si>
  <si>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</si>
  <si>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</si>
  <si>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</si>
  <si>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</si>
  <si>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</si>
  <si>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</si>
  <si>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</si>
  <si>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</si>
  <si>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</si>
  <si>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</si>
  <si>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</si>
  <si>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</si>
  <si>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</si>
  <si>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</si>
  <si>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</si>
  <si>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</si>
  <si>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</si>
  <si>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</si>
  <si>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</si>
  <si>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</si>
  <si>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</si>
  <si>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</si>
  <si>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</si>
  <si>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</si>
  <si>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</si>
  <si>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</si>
  <si>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</si>
  <si>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</si>
  <si>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</si>
  <si>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</si>
  <si>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</si>
  <si>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</si>
  <si>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</si>
  <si>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</si>
  <si>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</si>
  <si>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</si>
  <si>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</si>
  <si>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</si>
  <si>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</si>
  <si>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</si>
  <si>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</si>
  <si>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</si>
  <si>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</si>
  <si>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</si>
  <si>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</si>
  <si>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</si>
  <si>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</si>
  <si>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</si>
  <si>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</si>
  <si>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</si>
  <si>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</si>
  <si>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</si>
  <si>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</si>
  <si>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</si>
  <si>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</si>
  <si>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</si>
  <si>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</si>
  <si>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</si>
  <si>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</si>
  <si>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</si>
  <si>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</si>
  <si>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</si>
  <si>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</si>
  <si>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</si>
  <si>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</si>
  <si>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</si>
  <si>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</si>
  <si>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</si>
  <si>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</si>
  <si>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</si>
  <si>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</si>
  <si>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</si>
  <si>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</si>
  <si>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</si>
  <si>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</si>
  <si>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</si>
  <si>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</si>
  <si>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</si>
  <si>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</si>
  <si>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</si>
  <si>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</si>
  <si>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</si>
  <si>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</si>
  <si>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</si>
  <si>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</si>
  <si>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</si>
  <si>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</si>
  <si>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</si>
  <si>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</si>
  <si>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</si>
  <si>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</si>
  <si>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</si>
  <si>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</si>
  <si>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</si>
  <si>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</si>
  <si>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</si>
  <si>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</si>
  <si>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</si>
  <si>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</si>
  <si>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</si>
  <si>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</si>
  <si>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</si>
  <si>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</si>
  <si>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</si>
  <si>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</si>
  <si>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</si>
  <si>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</si>
  <si>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</si>
  <si>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</si>
  <si>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</si>
  <si>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</si>
  <si>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</si>
  <si>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</si>
  <si>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</si>
  <si>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</si>
  <si>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</si>
  <si>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</si>
  <si>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</si>
  <si>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</si>
  <si>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</si>
  <si>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</si>
  <si>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</si>
  <si>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</si>
  <si>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</si>
  <si>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</si>
  <si>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</si>
  <si>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</si>
  <si>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</si>
  <si>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</si>
  <si>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</si>
  <si>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</si>
  <si>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</si>
  <si>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</si>
  <si>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</si>
  <si>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</si>
  <si>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</si>
  <si>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</si>
  <si>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</si>
  <si>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</si>
  <si>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</si>
  <si>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</si>
  <si>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</si>
  <si>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</si>
  <si>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</si>
  <si>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</si>
  <si>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</si>
  <si>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</si>
  <si>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</si>
  <si>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</si>
  <si>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</si>
  <si>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</si>
  <si>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</si>
  <si>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</si>
  <si>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</si>
  <si>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</si>
  <si>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</si>
  <si>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</si>
  <si>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</si>
  <si>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</si>
  <si>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</si>
  <si>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</si>
  <si>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</si>
  <si>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</si>
  <si>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</si>
  <si>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</si>
  <si>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</si>
  <si>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</si>
  <si>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</si>
  <si>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</si>
  <si>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</si>
  <si>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</si>
  <si>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</si>
  <si>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</si>
  <si>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</si>
  <si>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</si>
  <si>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</si>
  <si>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</si>
  <si>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</si>
  <si>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</si>
  <si>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</si>
  <si>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</si>
  <si>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</si>
  <si>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</si>
  <si>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</si>
  <si>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</si>
  <si>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</si>
  <si>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</si>
  <si>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</si>
  <si>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</si>
  <si>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</si>
  <si>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</si>
  <si>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</si>
  <si>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</si>
  <si>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</si>
  <si>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</si>
  <si>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</si>
  <si>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</si>
  <si>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</si>
  <si>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</si>
  <si>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</si>
  <si>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</si>
  <si>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</si>
  <si>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</si>
  <si>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</si>
  <si>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</si>
  <si>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</si>
  <si>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</si>
  <si>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</si>
  <si>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</si>
  <si>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</si>
  <si>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</si>
  <si>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</si>
  <si>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</si>
  <si>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</si>
  <si>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</si>
  <si>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</si>
  <si>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</si>
  <si>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</si>
  <si>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</si>
  <si>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</si>
  <si>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</si>
  <si>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</si>
  <si>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</si>
  <si>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</si>
  <si>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</si>
  <si>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</si>
  <si>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</si>
  <si>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</si>
  <si>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</si>
  <si>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</si>
  <si>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</si>
  <si>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</si>
  <si>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</si>
  <si>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</si>
  <si>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</si>
  <si>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</si>
  <si>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</si>
  <si>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</si>
  <si>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</si>
  <si>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</si>
  <si>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</si>
  <si>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</si>
  <si>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</si>
  <si>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</si>
  <si>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</si>
  <si>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</si>
  <si>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</si>
  <si>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</si>
  <si>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</si>
  <si>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</si>
  <si>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</si>
  <si>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</si>
  <si>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</si>
  <si>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</si>
  <si>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</si>
  <si>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</si>
  <si>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</si>
  <si>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</si>
  <si>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</si>
  <si>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</si>
  <si>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</si>
  <si>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</si>
  <si>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</si>
  <si>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</si>
  <si>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</si>
  <si>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</si>
  <si>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</si>
  <si>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</si>
  <si>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</si>
  <si>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</si>
  <si>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</si>
  <si>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</si>
  <si>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</si>
  <si>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</si>
  <si>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</si>
  <si>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</si>
  <si>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</si>
  <si>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</si>
  <si>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</si>
  <si>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</si>
  <si>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</si>
  <si>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</si>
  <si>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</si>
  <si>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</si>
  <si>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</si>
  <si>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</si>
  <si>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</si>
  <si>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</si>
  <si>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</si>
  <si>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</si>
  <si>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</si>
  <si>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</si>
  <si>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</si>
  <si>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</si>
  <si>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</si>
  <si>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</si>
  <si>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</si>
  <si>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</si>
  <si>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</si>
  <si>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</si>
  <si>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</si>
  <si>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</si>
  <si>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</si>
  <si>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</si>
  <si>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</si>
  <si>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</si>
  <si>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</si>
  <si>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</si>
  <si>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</si>
  <si>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</si>
  <si>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</si>
  <si>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</si>
  <si>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</si>
  <si>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</si>
  <si>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</si>
  <si>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</si>
  <si>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</si>
  <si>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</si>
  <si>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</si>
  <si>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</si>
  <si>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</si>
  <si>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</si>
  <si>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</si>
  <si>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</si>
  <si>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</si>
  <si>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</si>
  <si>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</si>
  <si>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</si>
  <si>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</si>
  <si>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</si>
  <si>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</si>
  <si>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</si>
  <si>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</si>
  <si>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</si>
  <si>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</si>
  <si>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</si>
  <si>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</si>
  <si>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</si>
  <si>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</si>
  <si>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</si>
  <si>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</si>
  <si>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</si>
  <si>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</si>
  <si>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</si>
  <si>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</si>
  <si>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</si>
  <si>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</si>
  <si>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</si>
  <si>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</si>
  <si>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</si>
  <si>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</si>
  <si>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</si>
  <si>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</si>
  <si>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</si>
  <si>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</si>
  <si>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</si>
  <si>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</si>
  <si>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</si>
  <si>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</si>
  <si>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</si>
  <si>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</si>
  <si>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</si>
  <si>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</si>
  <si>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</si>
  <si>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</si>
  <si>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</si>
  <si>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</si>
  <si>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</si>
  <si>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</si>
  <si>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</si>
  <si>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</si>
  <si>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</si>
  <si>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</si>
  <si>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</si>
  <si>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</si>
  <si>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</si>
  <si>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</si>
  <si>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</si>
  <si>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</si>
  <si>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</si>
  <si>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</si>
  <si>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</si>
  <si>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</si>
  <si>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</si>
  <si>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</si>
  <si>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</si>
  <si>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</si>
  <si>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</si>
  <si>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</si>
  <si>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</si>
  <si>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</si>
  <si>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</si>
  <si>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</si>
  <si>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</si>
  <si>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</si>
  <si>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</si>
  <si>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</si>
  <si>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</si>
  <si>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</si>
  <si>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</si>
  <si>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</si>
  <si>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</si>
  <si>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</si>
  <si>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</si>
  <si>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</si>
  <si>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</si>
  <si>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</si>
  <si>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</si>
  <si>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</si>
  <si>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</si>
  <si>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</si>
  <si>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</si>
  <si>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</si>
  <si>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</si>
  <si>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</si>
  <si>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</si>
  <si>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</si>
  <si>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</si>
  <si>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</si>
  <si>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</si>
  <si>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</si>
  <si>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</si>
  <si>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</si>
  <si>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</si>
  <si>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</si>
  <si>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</si>
  <si>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</si>
  <si>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</si>
  <si>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</si>
  <si>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</si>
  <si>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</si>
  <si>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</si>
  <si>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</si>
  <si>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</si>
  <si>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</si>
  <si>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</si>
  <si>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</si>
  <si>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</si>
  <si>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</si>
  <si>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</si>
  <si>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</si>
  <si>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</si>
  <si>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</si>
  <si>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</si>
  <si>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</si>
  <si>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</si>
  <si>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</si>
  <si>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</si>
  <si>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</si>
  <si>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</si>
  <si>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</si>
  <si>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</si>
  <si>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</si>
  <si>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</si>
  <si>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</si>
  <si>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</si>
  <si>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</si>
  <si>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</si>
  <si>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</si>
  <si>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</si>
  <si>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</si>
  <si>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</si>
  <si>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</si>
  <si>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</si>
  <si>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</si>
  <si>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</si>
  <si>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</si>
  <si>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</si>
  <si>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</si>
  <si>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</si>
  <si>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</si>
  <si>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</si>
  <si>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</si>
  <si>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</si>
  <si>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</si>
  <si>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</si>
  <si>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</si>
  <si>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</si>
  <si>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</si>
  <si>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</si>
  <si>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</si>
  <si>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</si>
  <si>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</si>
  <si>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</si>
  <si>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</si>
  <si>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</si>
  <si>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</si>
  <si>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</si>
  <si>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</si>
  <si>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</si>
  <si>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</si>
  <si>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</si>
  <si>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</si>
  <si>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</si>
  <si>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</si>
  <si>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</si>
  <si>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</si>
  <si>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</si>
  <si>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</si>
  <si>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</si>
  <si>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</si>
  <si>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</si>
  <si>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</si>
  <si>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</si>
  <si>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</si>
  <si>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</si>
  <si>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</si>
  <si>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</si>
  <si>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</si>
  <si>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</si>
  <si>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</si>
  <si>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</si>
  <si>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</si>
  <si>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</si>
  <si>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</si>
  <si>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</si>
  <si>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</si>
  <si>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</si>
  <si>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</si>
  <si>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</si>
  <si>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</si>
  <si>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</si>
  <si>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</si>
  <si>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</si>
  <si>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</si>
  <si>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</si>
  <si>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</si>
  <si>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</si>
  <si>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</si>
  <si>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</si>
  <si>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</si>
  <si>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</si>
  <si>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</si>
  <si>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</si>
  <si>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</si>
  <si>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</si>
  <si>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</si>
  <si>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</si>
  <si>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</si>
  <si>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</si>
  <si>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</si>
  <si>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</si>
  <si>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</si>
  <si>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</si>
  <si>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</si>
  <si>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</si>
  <si>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</si>
  <si>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</si>
  <si>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</si>
  <si>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</si>
  <si>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</si>
  <si>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</si>
  <si>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</si>
  <si>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</si>
  <si>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</si>
  <si>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</si>
  <si>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</si>
  <si>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</si>
  <si>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</si>
  <si>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</si>
  <si>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</si>
  <si>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</si>
  <si>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</si>
  <si>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</si>
  <si>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</si>
  <si>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</si>
  <si>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</si>
  <si>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</si>
  <si>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</si>
  <si>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</si>
  <si>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</si>
  <si>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</si>
  <si>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</si>
  <si>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</si>
  <si>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</si>
  <si>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</si>
  <si>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</si>
  <si>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</si>
  <si>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</si>
  <si>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</si>
  <si>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</si>
  <si>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</si>
  <si>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</si>
  <si>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</si>
  <si>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</si>
  <si>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</si>
  <si>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</si>
  <si>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</si>
  <si>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</si>
  <si>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</si>
  <si>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</si>
  <si>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</si>
  <si>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</si>
  <si>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</si>
  <si>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</si>
  <si>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</si>
  <si>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</si>
  <si>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</si>
  <si>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</si>
  <si>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</si>
  <si>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</si>
  <si>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</si>
  <si>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</si>
  <si>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</si>
  <si>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</si>
  <si>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</si>
  <si>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</si>
  <si>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</si>
  <si>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</si>
  <si>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</si>
  <si>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</si>
  <si>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</si>
  <si>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</si>
  <si>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</si>
  <si>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</si>
  <si>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</si>
  <si>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</si>
  <si>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</si>
  <si>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</si>
  <si>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</si>
  <si>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</si>
  <si>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</si>
  <si>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</si>
  <si>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</si>
  <si>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</si>
  <si>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</si>
  <si>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</si>
  <si>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</si>
  <si>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</si>
  <si>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</si>
  <si>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</si>
  <si>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</si>
  <si>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</si>
  <si>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</si>
  <si>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</si>
  <si>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</si>
  <si>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</si>
  <si>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</si>
  <si>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</si>
  <si>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</si>
  <si>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</si>
  <si>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</si>
  <si>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</si>
  <si>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</si>
  <si>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</si>
  <si>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</si>
  <si>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</si>
  <si>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</si>
  <si>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</si>
  <si>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</si>
  <si>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</si>
  <si>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</si>
  <si>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</si>
  <si>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</si>
  <si>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</si>
  <si>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</si>
  <si>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</si>
  <si>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</si>
  <si>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</si>
  <si>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</si>
  <si>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</si>
  <si>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</si>
  <si>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</si>
  <si>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</si>
  <si>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</si>
  <si>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</si>
  <si>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</si>
  <si>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</si>
  <si>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</si>
  <si>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</si>
  <si>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</si>
  <si>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</si>
  <si>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</si>
  <si>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</si>
  <si>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</si>
  <si>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</si>
  <si>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</si>
  <si>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</si>
  <si>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</si>
  <si>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</si>
  <si>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</si>
  <si>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</si>
  <si>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</si>
  <si>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</si>
  <si>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</si>
  <si>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</si>
  <si>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</si>
  <si>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</si>
  <si>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</si>
  <si>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</si>
  <si>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</si>
  <si>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</si>
  <si>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</si>
  <si>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</si>
  <si>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</si>
  <si>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</si>
  <si>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</si>
  <si>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</si>
  <si>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</si>
  <si>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</si>
  <si>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</si>
  <si>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</si>
  <si>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</si>
  <si>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</si>
  <si>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</si>
  <si>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</si>
  <si>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</si>
  <si>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</si>
  <si>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</si>
  <si>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</si>
  <si>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</si>
  <si>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</si>
  <si>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</si>
  <si>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</si>
  <si>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</si>
  <si>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</si>
  <si>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</si>
  <si>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</si>
  <si>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</si>
  <si>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</si>
  <si>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</si>
  <si>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</si>
  <si>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</si>
  <si>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</si>
  <si>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</si>
  <si>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</si>
  <si>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</si>
  <si>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</si>
  <si>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</si>
  <si>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</si>
  <si>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</si>
  <si>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</si>
  <si>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</si>
  <si>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</si>
  <si>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</si>
  <si>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</si>
  <si>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</si>
  <si>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</si>
  <si>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</si>
  <si>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</si>
  <si>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</si>
  <si>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</si>
  <si>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</si>
  <si>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</si>
  <si>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</si>
  <si>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</si>
  <si>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</si>
  <si>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</si>
  <si>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</si>
  <si>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</si>
  <si>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</si>
  <si>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</si>
  <si>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</si>
  <si>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</si>
  <si>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</si>
  <si>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</si>
  <si>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</si>
  <si>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</si>
  <si>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</si>
  <si>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</si>
  <si>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</si>
  <si>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</si>
  <si>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</si>
  <si>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</si>
  <si>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</si>
  <si>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</si>
  <si>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</si>
  <si>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</si>
  <si>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</si>
  <si>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</si>
  <si>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</si>
  <si>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</si>
  <si>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</si>
  <si>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</si>
  <si>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</si>
  <si>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</si>
  <si>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</si>
  <si>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</si>
  <si>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</si>
  <si>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</si>
  <si>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</si>
  <si>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</si>
  <si>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</si>
  <si>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</si>
  <si>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</si>
  <si>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</si>
  <si>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</si>
  <si>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</si>
  <si>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</si>
  <si>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</si>
  <si>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</si>
  <si>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</si>
  <si>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</si>
  <si>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</si>
  <si>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</si>
  <si>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</si>
  <si>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</si>
  <si>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</si>
  <si>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</si>
  <si>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</si>
  <si>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</si>
  <si>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</si>
  <si>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</si>
  <si>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</si>
  <si>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</si>
  <si>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</si>
  <si>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</si>
  <si>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</si>
  <si>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</si>
  <si>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</si>
  <si>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</si>
  <si>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</si>
  <si>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</si>
  <si>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</si>
  <si>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</si>
  <si>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</si>
  <si>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</si>
  <si>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</si>
  <si>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</si>
  <si>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</si>
  <si>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</si>
  <si>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</si>
  <si>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</si>
  <si>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</si>
  <si>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</si>
  <si>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</si>
  <si>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</si>
  <si>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</si>
  <si>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</si>
  <si>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</si>
  <si>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</si>
  <si>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</si>
  <si>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</si>
  <si>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</si>
  <si>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</si>
  <si>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</si>
  <si>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</si>
  <si>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</si>
  <si>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</si>
  <si>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</si>
  <si>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</si>
  <si>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</si>
  <si>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</si>
  <si>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</si>
  <si>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</si>
  <si>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</si>
  <si>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</si>
  <si>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</si>
  <si>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</si>
  <si>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</si>
  <si>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</si>
  <si>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</si>
  <si>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</si>
  <si>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</si>
  <si>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</si>
  <si>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</si>
  <si>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</si>
  <si>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</si>
  <si>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</si>
  <si>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</si>
  <si>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</si>
  <si>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</si>
  <si>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</si>
  <si>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</si>
  <si>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</si>
  <si>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</si>
  <si>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</si>
  <si>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</si>
  <si>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</si>
  <si>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</si>
  <si>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</si>
  <si>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</si>
  <si>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</si>
  <si>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</si>
  <si>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</si>
  <si>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</si>
  <si>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</si>
  <si>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</si>
  <si>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</si>
  <si>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</si>
  <si>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</si>
  <si>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</si>
  <si>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</si>
  <si>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</si>
  <si>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</si>
  <si>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</si>
  <si>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</si>
  <si>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</si>
  <si>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</si>
  <si>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</si>
  <si>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</si>
  <si>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</si>
  <si>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</si>
  <si>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</si>
  <si>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</si>
  <si>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</si>
  <si>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</si>
  <si>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</si>
  <si>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</si>
  <si>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</si>
  <si>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</si>
  <si>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</si>
  <si>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</si>
  <si>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</si>
  <si>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</si>
  <si>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</si>
  <si>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</si>
  <si>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</si>
  <si>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</si>
  <si>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</si>
  <si>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</si>
  <si>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</si>
  <si>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</si>
  <si>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</si>
  <si>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</si>
  <si>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</si>
  <si>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</si>
  <si>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</si>
  <si>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</si>
  <si>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</si>
  <si>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</si>
  <si>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</si>
  <si>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</si>
  <si>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</si>
  <si>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</si>
  <si>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</si>
  <si>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</si>
  <si>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</si>
  <si>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</si>
  <si>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</si>
  <si>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</si>
  <si>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</si>
  <si>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</si>
  <si>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</si>
  <si>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</si>
  <si>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</si>
  <si>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</si>
  <si>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</si>
  <si>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</si>
  <si>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</si>
  <si>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</si>
  <si>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</si>
  <si>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</si>
  <si>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</si>
  <si>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</si>
  <si>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</si>
  <si>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</si>
  <si>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</si>
  <si>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</si>
  <si>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</si>
  <si>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</si>
  <si>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</si>
  <si>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</si>
  <si>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</si>
  <si>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</si>
  <si>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</si>
  <si>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</si>
  <si>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</si>
  <si>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</si>
  <si>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</si>
  <si>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</si>
  <si>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</si>
  <si>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</si>
  <si>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</si>
  <si>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</si>
  <si>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</si>
  <si>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</si>
  <si>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</si>
  <si>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</si>
  <si>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</si>
  <si>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</si>
  <si>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</si>
  <si>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</si>
  <si>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</si>
  <si>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</si>
  <si>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</si>
  <si>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</si>
  <si>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</si>
  <si>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</si>
  <si>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</si>
  <si>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</si>
  <si>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</si>
  <si>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</si>
  <si>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</si>
  <si>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</si>
  <si>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</si>
  <si>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</si>
  <si>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</si>
  <si>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</si>
  <si>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</si>
  <si>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</si>
  <si>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</si>
  <si>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</si>
  <si>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</si>
  <si>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</si>
  <si>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</si>
  <si>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</si>
  <si>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</si>
  <si>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</si>
  <si>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</si>
  <si>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</si>
  <si>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</si>
  <si>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</si>
  <si>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</si>
  <si>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</si>
  <si>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</si>
  <si>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</si>
  <si>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</si>
  <si>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</si>
  <si>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</si>
  <si>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</si>
  <si>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</si>
  <si>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</si>
  <si>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</si>
  <si>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</si>
  <si>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</si>
  <si>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</si>
  <si>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</si>
  <si>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</si>
  <si>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</si>
  <si>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</si>
  <si>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</si>
  <si>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</si>
  <si>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</si>
  <si>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</si>
  <si>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</si>
  <si>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</si>
  <si>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</si>
  <si>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</si>
  <si>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</si>
  <si>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</si>
  <si>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</si>
  <si>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</si>
  <si>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</si>
  <si>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</si>
  <si>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</si>
  <si>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</si>
  <si>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</si>
  <si>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</si>
  <si>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</si>
  <si>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</si>
  <si>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</si>
  <si>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</si>
  <si>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</si>
  <si>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</si>
  <si>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</si>
  <si>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</si>
  <si>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</si>
  <si>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</si>
  <si>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</si>
  <si>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</si>
  <si>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</si>
  <si>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</si>
  <si>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</si>
  <si>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</si>
  <si>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</si>
  <si>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</si>
  <si>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</si>
  <si>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</si>
  <si>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</si>
  <si>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</si>
  <si>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</si>
  <si>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</si>
  <si>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</si>
  <si>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</si>
  <si>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</si>
  <si>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</si>
  <si>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</si>
  <si>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</si>
  <si>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</si>
  <si>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</si>
  <si>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</si>
  <si>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</si>
  <si>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</si>
  <si>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</si>
  <si>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</si>
  <si>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</si>
  <si>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</si>
  <si>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</si>
  <si>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</si>
  <si>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</si>
  <si>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</si>
  <si>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</si>
  <si>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</si>
  <si>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</si>
  <si>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</si>
  <si>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</si>
  <si>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</si>
  <si>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</si>
  <si>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</si>
  <si>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</si>
  <si>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</si>
  <si>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</si>
  <si>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</si>
  <si>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</si>
  <si>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</si>
  <si>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</si>
  <si>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</si>
  <si>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</si>
  <si>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</si>
  <si>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</si>
  <si>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</si>
  <si>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</si>
  <si>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</si>
  <si>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</si>
  <si>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</si>
  <si>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</si>
  <si>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</si>
  <si>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</si>
  <si>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</si>
  <si>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</si>
  <si>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</si>
  <si>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</si>
  <si>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</si>
  <si>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</si>
  <si>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</si>
  <si>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</si>
  <si>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</si>
  <si>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</si>
  <si>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</si>
  <si>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</si>
  <si>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</si>
  <si>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</si>
  <si>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</si>
  <si>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</si>
  <si>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</si>
  <si>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</si>
  <si>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</si>
  <si>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</si>
  <si>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</si>
  <si>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</si>
  <si>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</si>
  <si>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</si>
  <si>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</si>
  <si>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</si>
  <si>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</si>
  <si>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</si>
  <si>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</si>
  <si>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</si>
  <si>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</si>
  <si>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</si>
  <si>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</si>
  <si>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</si>
  <si>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</si>
  <si>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</si>
  <si>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</si>
  <si>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</si>
  <si>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</si>
  <si>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</si>
  <si>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</si>
  <si>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</si>
  <si>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</si>
  <si>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</si>
  <si>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</si>
  <si>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</si>
  <si>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</si>
  <si>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</si>
  <si>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</si>
  <si>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</si>
  <si>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</si>
  <si>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</si>
  <si>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</si>
  <si>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</si>
  <si>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</si>
  <si>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</si>
  <si>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</si>
  <si>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</si>
  <si>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</si>
  <si>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</si>
  <si>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</si>
  <si>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</si>
  <si>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</si>
  <si>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</si>
  <si>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</si>
  <si>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</si>
  <si>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</si>
  <si>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</si>
  <si>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</si>
  <si>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</si>
  <si>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</si>
  <si>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</si>
  <si>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</si>
  <si>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</si>
  <si>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</si>
  <si>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</si>
  <si>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</si>
  <si>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</si>
  <si>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</si>
  <si>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</si>
  <si>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</si>
  <si>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</si>
  <si>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</si>
  <si>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</si>
  <si>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</si>
  <si>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</si>
  <si>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</si>
  <si>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</si>
  <si>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</si>
  <si>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</si>
  <si>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</si>
  <si>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</si>
  <si>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</si>
  <si>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</si>
  <si>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</si>
  <si>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</si>
  <si>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</si>
  <si>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</si>
  <si>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</si>
  <si>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</si>
  <si>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</si>
  <si>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</si>
  <si>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</si>
  <si>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</si>
  <si>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</si>
  <si>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</si>
  <si>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</si>
  <si>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</si>
  <si>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</si>
  <si>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</si>
  <si>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</si>
  <si>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</si>
  <si>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</si>
  <si>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</si>
  <si>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</si>
  <si>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</si>
  <si>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</si>
  <si>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</si>
  <si>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</si>
  <si>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</si>
  <si>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</si>
  <si>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</si>
  <si>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</si>
  <si>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</si>
  <si>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</si>
  <si>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</si>
  <si>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</si>
  <si>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</si>
  <si>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</si>
  <si>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</si>
  <si>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</si>
  <si>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</si>
  <si>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</si>
  <si>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</si>
  <si>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</si>
  <si>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</si>
  <si>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</si>
  <si>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</si>
  <si>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</si>
  <si>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</si>
  <si>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</si>
  <si>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</si>
  <si>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</si>
  <si>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</si>
  <si>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</si>
  <si>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</si>
  <si>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</si>
  <si>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</si>
  <si>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</si>
  <si>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</si>
  <si>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</si>
  <si>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</si>
  <si>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</si>
  <si>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</si>
  <si>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</si>
  <si>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</si>
  <si>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</si>
  <si>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</si>
  <si>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</si>
  <si>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</si>
  <si>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</si>
  <si>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</si>
  <si>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</si>
  <si>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</si>
  <si>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</si>
  <si>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</si>
  <si>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</si>
  <si>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</si>
  <si>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</si>
  <si>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</si>
  <si>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</si>
  <si>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</si>
  <si>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</si>
  <si>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</si>
  <si>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</si>
  <si>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</si>
  <si>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</si>
  <si>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</si>
  <si>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</si>
  <si>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</si>
  <si>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</si>
  <si>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</si>
  <si>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</si>
  <si>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</si>
  <si>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</si>
  <si>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</si>
  <si>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</si>
  <si>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</si>
  <si>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</si>
  <si>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</si>
  <si>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</si>
  <si>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</si>
  <si>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</si>
  <si>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</si>
  <si>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</si>
  <si>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</si>
  <si>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</si>
  <si>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</si>
  <si>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</si>
  <si>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</si>
  <si>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</si>
  <si>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</si>
  <si>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</si>
  <si>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</si>
  <si>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</si>
  <si>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</si>
  <si>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</si>
  <si>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</si>
  <si>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</si>
  <si>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</si>
  <si>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</si>
  <si>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</si>
  <si>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</si>
  <si>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</si>
  <si>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</si>
  <si>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</si>
  <si>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</si>
  <si>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</si>
  <si>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</si>
  <si>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</si>
  <si>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</si>
  <si>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</si>
  <si>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</si>
  <si>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</si>
  <si>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</si>
  <si>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</si>
  <si>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</si>
  <si>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</si>
  <si>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</si>
  <si>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</si>
  <si>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</si>
  <si>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</si>
  <si>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</si>
  <si>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</si>
  <si>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</si>
  <si>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</si>
  <si>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</si>
  <si>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</si>
  <si>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</si>
  <si>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</si>
  <si>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</si>
  <si>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</si>
  <si>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</si>
  <si>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</si>
  <si>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</si>
  <si>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</si>
  <si>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</si>
  <si>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</si>
  <si>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</si>
  <si>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</si>
  <si>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</si>
  <si>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</si>
  <si>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</si>
  <si>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</si>
  <si>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</si>
  <si>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</si>
  <si>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</si>
  <si>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</si>
  <si>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</si>
  <si>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</si>
  <si>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</si>
  <si>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</si>
  <si>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</si>
  <si>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</si>
  <si>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</si>
  <si>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</si>
  <si>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</si>
  <si>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</si>
  <si>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</si>
  <si>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</si>
  <si>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</si>
  <si>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</si>
  <si>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</si>
  <si>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</si>
  <si>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</si>
  <si>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</si>
  <si>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</si>
  <si>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</si>
  <si>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</si>
  <si>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</si>
  <si>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</si>
  <si>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</si>
  <si>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</si>
  <si>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</si>
  <si>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</si>
  <si>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</si>
  <si>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</si>
  <si>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</si>
  <si>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</si>
  <si>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</si>
  <si>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</si>
  <si>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</si>
  <si>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</si>
  <si>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</si>
  <si>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</si>
  <si>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</si>
  <si>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</si>
  <si>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</si>
  <si>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</si>
  <si>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</si>
  <si>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</si>
  <si>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</si>
  <si>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</si>
  <si>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</si>
  <si>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</si>
  <si>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</si>
  <si>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</si>
  <si>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</si>
  <si>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</si>
  <si>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</si>
  <si>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</si>
  <si>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</si>
  <si>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</si>
  <si>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</si>
  <si>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</si>
  <si>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</si>
  <si>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</si>
  <si>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</si>
  <si>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</si>
  <si>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</si>
  <si>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</si>
  <si>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</si>
  <si>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</si>
  <si>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</si>
  <si>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</si>
  <si>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</si>
  <si>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</si>
  <si>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</si>
  <si>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</si>
  <si>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</si>
  <si>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</si>
  <si>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</si>
  <si>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</si>
  <si>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</si>
  <si>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</si>
  <si>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</si>
  <si>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</si>
  <si>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</si>
  <si>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</si>
  <si>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</si>
  <si>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</si>
  <si>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</si>
  <si>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</si>
  <si>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</si>
  <si>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</si>
  <si>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</si>
  <si>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</si>
  <si>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</si>
  <si>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</si>
  <si>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</si>
  <si>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</si>
  <si>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</si>
  <si>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</si>
  <si>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</si>
  <si>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</si>
  <si>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</si>
  <si>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</si>
  <si>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</si>
  <si>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</si>
  <si>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</si>
  <si>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</si>
  <si>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</si>
  <si>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</si>
  <si>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</si>
  <si>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</si>
  <si>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</si>
  <si>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</si>
  <si>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</si>
  <si>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</si>
  <si>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</si>
  <si>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</si>
  <si>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</si>
  <si>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</si>
  <si>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</si>
  <si>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</si>
  <si>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</si>
  <si>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</si>
  <si>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</si>
  <si>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</si>
  <si>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</si>
  <si>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</si>
  <si>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</si>
  <si>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</si>
  <si>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</si>
  <si>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</si>
  <si>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</si>
  <si>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</si>
  <si>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</si>
  <si>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</si>
  <si>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</si>
  <si>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</si>
  <si>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</si>
  <si>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</si>
  <si>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</si>
  <si>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</si>
  <si>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</si>
  <si>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</si>
  <si>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</si>
  <si>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</si>
  <si>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</si>
  <si>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</si>
  <si>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</si>
  <si>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</si>
  <si>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</si>
  <si>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</si>
  <si>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</si>
  <si>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</si>
  <si>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</si>
  <si>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</si>
  <si>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</si>
  <si>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</si>
  <si>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</si>
  <si>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</si>
  <si>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</si>
  <si>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</si>
  <si>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</si>
  <si>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</si>
  <si>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</si>
  <si>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</si>
  <si>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</si>
  <si>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</si>
  <si>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</si>
  <si>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</si>
  <si>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</si>
  <si>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</si>
  <si>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</si>
  <si>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</si>
  <si>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</si>
  <si>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</si>
  <si>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</si>
  <si>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</si>
  <si>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</si>
  <si>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</si>
  <si>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</si>
  <si>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</si>
  <si>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</si>
  <si>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</si>
  <si>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</si>
  <si>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</si>
  <si>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</si>
  <si>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</si>
  <si>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</si>
  <si>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</si>
  <si>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</si>
  <si>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</si>
  <si>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</si>
  <si>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</si>
  <si>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</si>
  <si>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</si>
  <si>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</si>
  <si>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</si>
  <si>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</si>
  <si>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</si>
  <si>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</si>
  <si>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</si>
  <si>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</si>
  <si>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</si>
  <si>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</si>
  <si>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</si>
  <si>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</si>
  <si>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</si>
  <si>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</si>
  <si>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</si>
  <si>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</si>
  <si>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</si>
  <si>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</si>
  <si>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</si>
  <si>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</si>
  <si>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</si>
  <si>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</si>
  <si>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</si>
  <si>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</si>
  <si>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</si>
  <si>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</si>
  <si>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</si>
  <si>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</si>
  <si>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</si>
  <si>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</si>
  <si>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</si>
  <si>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</si>
  <si>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</si>
  <si>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</si>
  <si>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</si>
  <si>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</si>
  <si>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</si>
  <si>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</si>
  <si>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</si>
  <si>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</si>
  <si>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</si>
  <si>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</si>
  <si>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</si>
  <si>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</si>
  <si>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</si>
  <si>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</si>
  <si>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</si>
  <si>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</si>
  <si>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</si>
  <si>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</si>
  <si>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</si>
  <si>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</si>
  <si>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</si>
  <si>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</si>
  <si>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</si>
  <si>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</si>
  <si>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</si>
  <si>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</si>
  <si>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</si>
  <si>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</si>
  <si>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</si>
  <si>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</si>
  <si>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</si>
  <si>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</si>
  <si>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</si>
  <si>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</si>
  <si>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</si>
  <si>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</si>
  <si>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</si>
  <si>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</si>
  <si>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</si>
  <si>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</si>
  <si>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</si>
  <si>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</si>
  <si>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</si>
  <si>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</si>
  <si>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</si>
  <si>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</si>
  <si>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</si>
  <si>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</si>
  <si>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</si>
  <si>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</si>
  <si>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</si>
  <si>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</si>
  <si>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</si>
  <si>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</si>
  <si>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</si>
  <si>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</si>
  <si>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</si>
  <si>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</si>
  <si>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</si>
  <si>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</si>
  <si>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</si>
  <si>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</si>
  <si>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</si>
  <si>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</si>
  <si>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</si>
  <si>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</si>
  <si>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</si>
  <si>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</si>
  <si>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</si>
  <si>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</si>
  <si>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</si>
  <si>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</si>
  <si>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</si>
  <si>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</si>
  <si>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</si>
  <si>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</si>
  <si>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</si>
  <si>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</si>
  <si>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</si>
  <si>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</si>
  <si>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</si>
  <si>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</si>
  <si>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</si>
  <si>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</si>
  <si>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</si>
  <si>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</si>
  <si>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</si>
  <si>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</si>
  <si>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</si>
  <si>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</si>
  <si>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</si>
  <si>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</si>
  <si>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</si>
  <si>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</si>
  <si>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</si>
  <si>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</si>
  <si>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</si>
  <si>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</si>
  <si>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</si>
  <si>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</si>
  <si>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</si>
  <si>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</si>
  <si>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</si>
  <si>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</si>
  <si>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</si>
  <si>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</si>
  <si>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</si>
  <si>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</si>
  <si>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</si>
  <si>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</si>
  <si>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</si>
  <si>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</si>
  <si>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</si>
  <si>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</si>
  <si>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</si>
  <si>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</si>
  <si>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</si>
  <si>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</si>
  <si>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</si>
  <si>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</si>
  <si>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</si>
  <si>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</si>
  <si>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</si>
  <si>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</si>
  <si>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</si>
  <si>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</si>
  <si>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</si>
  <si>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</si>
  <si>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</si>
  <si>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</si>
  <si>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</si>
  <si>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</si>
  <si>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</si>
  <si>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</si>
  <si>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</si>
  <si>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</si>
  <si>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</si>
  <si>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</si>
  <si>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</si>
  <si>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</si>
  <si>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</si>
  <si>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</si>
  <si>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</si>
  <si>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</si>
  <si>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</si>
  <si>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</si>
  <si>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</si>
  <si>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</si>
  <si>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</si>
  <si>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</si>
  <si>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</si>
  <si>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</si>
  <si>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</si>
  <si>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</si>
  <si>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</si>
  <si>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</si>
  <si>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</si>
  <si>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</si>
  <si>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</si>
  <si>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</si>
  <si>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</si>
  <si>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</si>
  <si>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</si>
  <si>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</si>
  <si>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</si>
  <si>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</si>
  <si>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</si>
  <si>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</si>
  <si>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</si>
  <si>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</si>
  <si>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</si>
  <si>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</si>
  <si>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</si>
  <si>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</si>
  <si>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</si>
  <si>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</si>
  <si>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</si>
  <si>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</si>
  <si>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</si>
  <si>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</si>
  <si>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</si>
  <si>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</si>
  <si>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</si>
  <si>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</si>
  <si>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</si>
  <si>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</si>
  <si>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</si>
  <si>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</si>
  <si>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</si>
  <si>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</si>
  <si>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</si>
  <si>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</si>
  <si>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</si>
  <si>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</si>
  <si>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</si>
  <si>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</si>
  <si>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</si>
  <si>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</si>
  <si>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</si>
  <si>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</si>
  <si>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</si>
  <si>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</si>
  <si>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</si>
  <si>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</si>
  <si>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</si>
  <si>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</si>
  <si>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</si>
  <si>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</si>
  <si>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</si>
  <si>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</si>
  <si>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</si>
  <si>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</si>
  <si>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</si>
  <si>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</si>
  <si>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</si>
  <si>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</si>
  <si>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</si>
  <si>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</si>
  <si>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</si>
  <si>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</si>
  <si>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</si>
  <si>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</si>
  <si>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</si>
  <si>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</si>
  <si>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</si>
  <si>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</si>
  <si>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</si>
  <si>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</si>
  <si>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</si>
  <si>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</si>
  <si>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</si>
  <si>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</si>
  <si>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</si>
  <si>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</si>
  <si>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</si>
  <si>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</si>
  <si>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</si>
  <si>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</si>
  <si>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</si>
  <si>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</si>
  <si>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</si>
  <si>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</si>
  <si>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</si>
  <si>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</si>
  <si>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</si>
  <si>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</si>
  <si>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</si>
  <si>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</si>
  <si>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</si>
  <si>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</si>
  <si>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</si>
  <si>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</si>
  <si>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</si>
  <si>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</si>
  <si>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</si>
  <si>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</si>
  <si>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</si>
  <si>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</si>
  <si>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</si>
  <si>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</si>
  <si>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</si>
  <si>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</si>
  <si>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</si>
  <si>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</si>
  <si>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</si>
  <si>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</si>
  <si>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</si>
  <si>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</si>
  <si>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</si>
  <si>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</si>
  <si>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</si>
  <si>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</si>
  <si>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</si>
  <si>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</si>
  <si>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</si>
  <si>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</si>
  <si>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</si>
  <si>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</si>
  <si>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</si>
  <si>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</si>
  <si>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</si>
  <si>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</si>
  <si>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</si>
  <si>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</si>
  <si>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</si>
  <si>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</si>
  <si>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</si>
  <si>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</si>
  <si>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</si>
  <si>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</si>
  <si>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</si>
  <si>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</si>
  <si>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</si>
  <si>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</si>
  <si>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</si>
  <si>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</si>
  <si>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</si>
  <si>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</si>
  <si>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</si>
  <si>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</si>
  <si>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</si>
  <si>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</si>
  <si>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</si>
  <si>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</si>
  <si>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</si>
  <si>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</si>
  <si>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</si>
  <si>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</si>
  <si>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</si>
  <si>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</si>
  <si>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</si>
  <si>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</si>
  <si>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</si>
  <si>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</si>
  <si>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</si>
  <si>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</si>
  <si>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</si>
  <si>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</si>
  <si>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</si>
  <si>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</si>
  <si>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</si>
  <si>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</si>
  <si>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</si>
  <si>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</si>
  <si>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</si>
  <si>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</si>
  <si>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</si>
  <si>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</si>
  <si>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</si>
  <si>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</si>
  <si>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</si>
  <si>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</si>
  <si>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</si>
  <si>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</si>
  <si>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</si>
  <si>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</si>
  <si>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</si>
  <si>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</si>
  <si>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</si>
  <si>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</si>
  <si>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</si>
  <si>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</si>
  <si>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</si>
  <si>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</si>
  <si>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</si>
  <si>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</si>
  <si>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</si>
  <si>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</si>
  <si>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</si>
  <si>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</si>
  <si>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</si>
  <si>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</si>
  <si>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</si>
  <si>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</si>
  <si>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</si>
  <si>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</si>
  <si>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</si>
  <si>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</si>
  <si>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</si>
  <si>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</si>
  <si>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</si>
  <si>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</si>
  <si>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</si>
  <si>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</si>
  <si>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</si>
  <si>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</si>
  <si>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</si>
  <si>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</si>
  <si>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</si>
  <si>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</si>
  <si>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</si>
  <si>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</si>
  <si>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</si>
  <si>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</si>
  <si>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</si>
  <si>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</si>
  <si>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</si>
  <si>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</si>
  <si>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</si>
  <si>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</si>
  <si>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</si>
  <si>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</si>
  <si>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</si>
  <si>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</si>
  <si>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</si>
  <si>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</si>
  <si>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</si>
  <si>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</si>
  <si>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</si>
  <si>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</si>
  <si>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</si>
  <si>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</si>
  <si>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</si>
  <si>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</si>
  <si>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</si>
  <si>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</si>
  <si>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</si>
  <si>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</si>
  <si>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</si>
  <si>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</si>
  <si>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</si>
  <si>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</si>
  <si>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</si>
  <si>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</si>
  <si>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</si>
  <si>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</si>
  <si>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</si>
  <si>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</si>
  <si>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</si>
  <si>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</si>
  <si>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</si>
  <si>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</si>
  <si>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</si>
  <si>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</si>
  <si>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</si>
  <si>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</si>
  <si>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</si>
  <si>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</si>
  <si>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</si>
  <si>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</si>
  <si>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</si>
  <si>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</si>
  <si>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</si>
  <si>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</si>
  <si>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</si>
  <si>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</si>
  <si>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</si>
  <si>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</si>
  <si>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</si>
  <si>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</si>
  <si>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</si>
  <si>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</si>
  <si>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</si>
  <si>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</si>
  <si>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</si>
  <si>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</si>
  <si>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</si>
  <si>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</si>
  <si>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</si>
  <si>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</si>
  <si>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</si>
  <si>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</si>
  <si>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</si>
  <si>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</si>
  <si>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</si>
  <si>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</si>
  <si>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</si>
  <si>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</si>
  <si>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</si>
  <si>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</si>
  <si>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</si>
  <si>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</si>
  <si>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</si>
  <si>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</si>
  <si>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</si>
  <si>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</si>
  <si>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</si>
  <si>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</si>
  <si>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</si>
  <si>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</si>
  <si>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</si>
  <si>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</si>
  <si>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</si>
  <si>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</si>
  <si>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</si>
  <si>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</si>
  <si>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</si>
  <si>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</si>
  <si>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</si>
  <si>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</si>
  <si>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</si>
  <si>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</si>
  <si>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</si>
  <si>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</si>
  <si>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</si>
  <si>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</si>
  <si>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</si>
  <si>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</si>
  <si>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</si>
  <si>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</si>
  <si>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</si>
  <si>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</si>
  <si>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</si>
  <si>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</si>
  <si>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</si>
  <si>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</si>
  <si>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</si>
  <si>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</si>
  <si>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</si>
  <si>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</si>
  <si>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</si>
  <si>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</si>
  <si>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</si>
  <si>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</si>
  <si>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</si>
  <si>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</si>
  <si>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</si>
  <si>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</si>
  <si>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</si>
  <si>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</si>
  <si>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</si>
  <si>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</si>
  <si>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</si>
  <si>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</si>
  <si>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</si>
  <si>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</si>
  <si>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</si>
  <si>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</si>
  <si>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</si>
  <si>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</si>
  <si>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</si>
  <si>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</si>
  <si>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</si>
  <si>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</si>
  <si>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</si>
  <si>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</si>
  <si>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</si>
  <si>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</si>
  <si>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</si>
  <si>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</si>
  <si>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</si>
  <si>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</si>
  <si>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</si>
  <si>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</si>
  <si>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</si>
  <si>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</si>
  <si>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</si>
  <si>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</si>
  <si>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</si>
  <si>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</si>
  <si>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</si>
  <si>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</si>
  <si>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</si>
  <si>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</si>
  <si>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</si>
  <si>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</si>
  <si>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</si>
  <si>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</si>
  <si>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</si>
  <si>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</si>
  <si>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</si>
  <si>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</si>
  <si>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</si>
  <si>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</si>
  <si>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</si>
  <si>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</si>
  <si>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</si>
  <si>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</si>
  <si>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</si>
  <si>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</si>
  <si>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</si>
  <si>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</si>
  <si>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</si>
  <si>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</si>
  <si>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</si>
  <si>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</si>
  <si>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</si>
  <si>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</si>
  <si>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</si>
  <si>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</si>
  <si>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</si>
  <si>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</si>
  <si>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</si>
  <si>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</si>
  <si>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</si>
  <si>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</si>
  <si>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</si>
  <si>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</si>
  <si>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</si>
  <si>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</si>
  <si>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</si>
  <si>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</si>
  <si>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</si>
  <si>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</si>
  <si>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</si>
  <si>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</si>
  <si>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</si>
  <si>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</si>
  <si>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</si>
  <si>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</si>
  <si>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</si>
  <si>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</si>
  <si>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</si>
  <si>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</si>
  <si>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</si>
  <si>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</si>
  <si>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</si>
  <si>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</si>
  <si>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</si>
  <si>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</si>
  <si>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</si>
  <si>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</si>
  <si>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</si>
  <si>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</si>
  <si>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</si>
  <si>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</si>
  <si>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</si>
  <si>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</si>
  <si>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</si>
  <si>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</si>
  <si>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</si>
  <si>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</si>
  <si>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</si>
  <si>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</si>
  <si>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</si>
  <si>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</si>
  <si>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</si>
  <si>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</si>
  <si>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</si>
  <si>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</si>
  <si>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</si>
  <si>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</si>
  <si>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</si>
  <si>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</si>
  <si>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</si>
  <si>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</si>
  <si>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</si>
  <si>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</si>
  <si>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</si>
  <si>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</si>
  <si>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</si>
  <si>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</si>
  <si>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</si>
  <si>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</si>
  <si>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</si>
  <si>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</si>
  <si>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</si>
  <si>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</si>
  <si>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</si>
  <si>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</si>
  <si>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</si>
  <si>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</si>
  <si>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</si>
  <si>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</si>
  <si>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</si>
  <si>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</si>
  <si>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</si>
  <si>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</si>
  <si>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</si>
  <si>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</si>
  <si>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</si>
  <si>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</si>
  <si>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</si>
  <si>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</si>
  <si>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</si>
  <si>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</si>
  <si>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</si>
  <si>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</si>
  <si>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</si>
  <si>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</si>
  <si>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</si>
  <si>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</si>
  <si>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</si>
  <si>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</si>
  <si>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</si>
  <si>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</si>
  <si>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</si>
  <si>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</si>
  <si>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</si>
  <si>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</si>
  <si>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</si>
  <si>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</si>
  <si>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</si>
  <si>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</si>
  <si>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</si>
  <si>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</si>
  <si>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</si>
  <si>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</si>
  <si>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</si>
  <si>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</si>
  <si>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</si>
  <si>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</si>
  <si>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</si>
  <si>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</si>
  <si>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</si>
  <si>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</si>
  <si>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</si>
  <si>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</si>
  <si>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</si>
  <si>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</si>
  <si>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</si>
  <si>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</si>
  <si>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</si>
  <si>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</si>
  <si>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</si>
  <si>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</si>
  <si>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</si>
  <si>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</si>
  <si>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</si>
  <si>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</si>
  <si>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</si>
  <si>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</si>
  <si>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</si>
  <si>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</si>
  <si>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</si>
  <si>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</si>
  <si>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</si>
  <si>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</si>
  <si>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</si>
  <si>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</si>
  <si>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</si>
  <si>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</si>
  <si>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</si>
  <si>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</si>
  <si>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</si>
  <si>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</si>
  <si>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</si>
  <si>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</si>
  <si>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</si>
  <si>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</si>
  <si>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</si>
  <si>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</si>
  <si>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</si>
  <si>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</si>
  <si>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</si>
  <si>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</si>
  <si>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</si>
  <si>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</si>
  <si>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</si>
  <si>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</si>
  <si>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</si>
  <si>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</si>
  <si>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</si>
  <si>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</si>
  <si>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</si>
  <si>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</si>
  <si>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</si>
  <si>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</si>
  <si>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</si>
  <si>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</si>
  <si>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</si>
  <si>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</si>
  <si>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</si>
  <si>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</si>
  <si>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</si>
  <si>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</si>
  <si>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</si>
  <si>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</si>
  <si>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</si>
  <si>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</si>
  <si>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</si>
  <si>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</si>
  <si>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</si>
  <si>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</si>
  <si>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</si>
  <si>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</si>
  <si>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</si>
  <si>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</si>
  <si>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</si>
  <si>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</si>
  <si>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</si>
  <si>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</si>
  <si>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</si>
  <si>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</si>
  <si>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</si>
  <si>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</si>
  <si>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</si>
  <si>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</si>
  <si>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</si>
  <si>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</si>
  <si>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</si>
  <si>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</si>
  <si>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</si>
  <si>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</si>
  <si>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</si>
  <si>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</si>
  <si>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</si>
  <si>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</si>
  <si>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</si>
  <si>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</si>
  <si>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</si>
  <si>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</si>
  <si>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</si>
  <si>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</si>
  <si>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</si>
  <si>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</si>
  <si>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</si>
  <si>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</si>
  <si>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</si>
  <si>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</si>
  <si>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</si>
  <si>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</si>
  <si>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</si>
  <si>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</si>
  <si>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</si>
  <si>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</si>
  <si>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</si>
  <si>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</si>
  <si>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</si>
  <si>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</si>
  <si>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</si>
  <si>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</si>
  <si>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</si>
  <si>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</si>
  <si>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</si>
  <si>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</si>
  <si>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</si>
  <si>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</si>
  <si>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</si>
  <si>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</si>
  <si>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</si>
  <si>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</si>
  <si>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</si>
  <si>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</si>
  <si>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</si>
  <si>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</si>
  <si>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</si>
  <si>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</si>
  <si>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</si>
  <si>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</si>
  <si>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</si>
  <si>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</si>
  <si>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</si>
  <si>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</si>
  <si>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</si>
  <si>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</si>
  <si>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</si>
  <si>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</si>
  <si>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</si>
  <si>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</si>
  <si>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</si>
  <si>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</si>
  <si>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</si>
  <si>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</si>
  <si>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</si>
  <si>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</si>
  <si>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</si>
  <si>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</si>
  <si>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</si>
  <si>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</si>
  <si>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</si>
  <si>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</si>
  <si>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</si>
  <si>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</si>
  <si>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</si>
  <si>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</si>
  <si>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</si>
  <si>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</si>
  <si>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</si>
  <si>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</si>
  <si>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</si>
  <si>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</si>
  <si>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</si>
  <si>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</si>
  <si>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</si>
  <si>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</si>
  <si>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</si>
  <si>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</si>
  <si>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</si>
  <si>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</si>
  <si>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</si>
  <si>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</si>
  <si>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</si>
  <si>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</si>
  <si>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</si>
  <si>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</si>
  <si>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</si>
  <si>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</si>
  <si>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</si>
  <si>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</si>
  <si>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</si>
  <si>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</si>
  <si>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</si>
  <si>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</si>
  <si>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</si>
  <si>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</si>
  <si>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</si>
  <si>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</si>
  <si>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</si>
  <si>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</si>
  <si>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</si>
  <si>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</si>
  <si>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</si>
  <si>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</si>
  <si>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</si>
  <si>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</si>
  <si>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</si>
  <si>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</si>
  <si>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</si>
  <si>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</si>
  <si>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</si>
  <si>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</si>
  <si>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</si>
  <si>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</si>
  <si>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</si>
  <si>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</si>
  <si>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</si>
  <si>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</si>
  <si>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</si>
  <si>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</si>
  <si>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</si>
  <si>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</si>
  <si>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</si>
  <si>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</si>
  <si>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</si>
  <si>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</si>
  <si>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</si>
  <si>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</si>
  <si>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</si>
  <si>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</si>
  <si>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</si>
  <si>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</si>
  <si>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</si>
  <si>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</si>
  <si>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</si>
  <si>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</si>
  <si>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</si>
  <si>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</si>
  <si>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</si>
  <si>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</si>
  <si>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</si>
  <si>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</si>
  <si>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</si>
  <si>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</si>
  <si>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</si>
  <si>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</si>
  <si>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</si>
  <si>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</si>
  <si>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</si>
  <si>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</si>
  <si>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</si>
  <si>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</si>
  <si>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</si>
  <si>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</si>
  <si>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</si>
  <si>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</si>
  <si>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</si>
  <si>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</si>
  <si>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</si>
  <si>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</si>
  <si>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</si>
  <si>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</si>
  <si>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</si>
  <si>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</si>
  <si>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</si>
  <si>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</si>
  <si>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</si>
  <si>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</si>
  <si>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</si>
  <si>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</si>
  <si>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</si>
  <si>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</si>
  <si>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</si>
  <si>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</si>
  <si>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</si>
  <si>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</si>
  <si>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</si>
  <si>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</si>
  <si>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</si>
  <si>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</si>
  <si>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</si>
  <si>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</si>
  <si>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</si>
  <si>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</si>
  <si>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</si>
  <si>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</si>
  <si>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</si>
  <si>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</si>
  <si>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</si>
  <si>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</si>
  <si>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</si>
  <si>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</si>
  <si>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</si>
  <si>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</si>
  <si>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</si>
  <si>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</si>
  <si>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</si>
  <si>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</si>
  <si>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</si>
  <si>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</si>
  <si>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</si>
  <si>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</si>
  <si>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</si>
  <si>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</si>
  <si>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</si>
  <si>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</si>
  <si>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</si>
  <si>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</si>
  <si>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</si>
  <si>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</si>
  <si>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</si>
  <si>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</si>
  <si>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</si>
  <si>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</si>
  <si>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</si>
  <si>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</si>
  <si>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</si>
  <si>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</si>
  <si>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</si>
  <si>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</si>
  <si>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</si>
  <si>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</si>
  <si>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</si>
  <si>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</si>
  <si>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</si>
  <si>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</si>
  <si>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</si>
  <si>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</si>
  <si>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</si>
  <si>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</si>
  <si>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</si>
  <si>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</si>
  <si>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</si>
  <si>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</si>
  <si>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</si>
  <si>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</si>
  <si>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</si>
  <si>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</si>
  <si>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</si>
  <si>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</si>
  <si>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</si>
  <si>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</si>
  <si>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</si>
  <si>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</si>
  <si>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</si>
  <si>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</si>
  <si>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</si>
  <si>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</si>
  <si>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</si>
  <si>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</si>
  <si>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</si>
  <si>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</si>
  <si>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</si>
  <si>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</si>
  <si>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</si>
  <si>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</si>
  <si>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</si>
  <si>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</si>
  <si>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</si>
  <si>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</si>
  <si>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</si>
  <si>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</si>
  <si>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</si>
  <si>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</si>
  <si>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</si>
  <si>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</si>
  <si>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</si>
  <si>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</si>
  <si>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</si>
  <si>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</si>
  <si>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</si>
  <si>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</si>
  <si>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</si>
  <si>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</si>
  <si>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</si>
  <si>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</si>
  <si>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</si>
  <si>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</si>
  <si>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</si>
  <si>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</si>
  <si>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</si>
  <si>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</si>
  <si>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</si>
  <si>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</si>
  <si>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</si>
  <si>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</si>
  <si>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</si>
  <si>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</si>
  <si>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</si>
  <si>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</si>
  <si>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</si>
  <si>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</si>
  <si>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</si>
  <si>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</si>
  <si>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</si>
  <si>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</si>
  <si>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</si>
  <si>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</si>
  <si>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</si>
  <si>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</si>
  <si>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</si>
  <si>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</si>
  <si>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</si>
  <si>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</si>
  <si>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</si>
  <si>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</si>
  <si>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</si>
  <si>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</si>
  <si>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</si>
  <si>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</si>
  <si>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</si>
  <si>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</si>
  <si>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</si>
  <si>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</si>
  <si>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</si>
  <si>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</si>
  <si>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</si>
  <si>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</si>
  <si>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</si>
  <si>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</si>
  <si>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</si>
  <si>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</si>
  <si>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</si>
  <si>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</si>
  <si>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</si>
  <si>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</si>
  <si>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</si>
  <si>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</si>
  <si>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</si>
  <si>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</si>
  <si>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</si>
  <si>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</si>
  <si>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</si>
  <si>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</si>
  <si>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</si>
  <si>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</si>
  <si>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</si>
  <si>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</si>
  <si>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</si>
  <si>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</si>
  <si>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</si>
  <si>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</si>
  <si>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</si>
  <si>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</si>
  <si>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</si>
  <si>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</si>
  <si>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</si>
  <si>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</si>
  <si>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</si>
  <si>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</si>
  <si>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</si>
  <si>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</si>
  <si>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</si>
  <si>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</si>
  <si>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</si>
  <si>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</si>
  <si>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</si>
  <si>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</si>
  <si>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</si>
  <si>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</si>
  <si>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</si>
  <si>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</si>
  <si>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</si>
  <si>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</si>
  <si>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</si>
  <si>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</si>
  <si>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</si>
  <si>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</si>
  <si>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</si>
  <si>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</si>
  <si>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</si>
  <si>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</si>
  <si>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</si>
  <si>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</si>
  <si>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</si>
  <si>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</si>
  <si>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</si>
  <si>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</si>
  <si>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</si>
  <si>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</si>
  <si>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</si>
  <si>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</si>
  <si>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</si>
  <si>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</si>
  <si>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</si>
  <si>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</si>
  <si>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</si>
  <si>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</si>
  <si>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</si>
  <si>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</si>
  <si>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</si>
  <si>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</si>
  <si>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</si>
  <si>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</si>
  <si>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</si>
  <si>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</si>
  <si>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</si>
  <si>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</si>
  <si>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</si>
  <si>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</si>
  <si>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</si>
  <si>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</si>
  <si>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</si>
  <si>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</si>
  <si>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</si>
  <si>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</si>
  <si>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</si>
  <si>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</si>
  <si>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</si>
  <si>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</si>
  <si>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</si>
  <si>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</si>
  <si>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</si>
  <si>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</si>
  <si>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</si>
  <si>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</si>
  <si>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</si>
  <si>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</si>
  <si>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</si>
  <si>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</si>
  <si>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</si>
  <si>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</si>
  <si>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</si>
  <si>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</si>
  <si>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</si>
  <si>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</si>
  <si>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</si>
  <si>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</si>
  <si>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</si>
  <si>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</si>
  <si>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</si>
  <si>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</si>
  <si>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</si>
  <si>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</si>
  <si>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</si>
  <si>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</si>
  <si>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</si>
  <si>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</si>
  <si>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</si>
  <si>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</si>
  <si>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</si>
  <si>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</si>
  <si>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</si>
  <si>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</si>
  <si>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</si>
  <si>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</si>
  <si>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</si>
  <si>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</si>
  <si>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</si>
  <si>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</si>
  <si>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</si>
  <si>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</si>
  <si>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</si>
  <si>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</si>
  <si>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</si>
  <si>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</si>
  <si>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</si>
  <si>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</si>
  <si>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</si>
  <si>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</si>
  <si>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</si>
  <si>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</si>
  <si>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</si>
  <si>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</si>
  <si>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</si>
  <si>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</si>
  <si>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</si>
  <si>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</si>
  <si>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</si>
  <si>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</si>
  <si>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</si>
  <si>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</si>
  <si>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</si>
  <si>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</si>
  <si>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</si>
  <si>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</si>
  <si>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</si>
  <si>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</si>
  <si>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</si>
  <si>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</si>
  <si>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</si>
  <si>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</si>
  <si>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</si>
  <si>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</si>
  <si>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</si>
  <si>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</si>
  <si>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</si>
  <si>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</si>
  <si>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</si>
  <si>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</si>
  <si>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</si>
  <si>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</si>
  <si>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</si>
  <si>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</si>
  <si>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</si>
  <si>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</si>
  <si>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</si>
  <si>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</si>
  <si>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</si>
  <si>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</si>
  <si>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</si>
  <si>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</si>
  <si>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</si>
  <si>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</si>
  <si>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</si>
  <si>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</si>
  <si>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</si>
  <si>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</si>
  <si>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</si>
  <si>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</si>
  <si>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</si>
  <si>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</si>
  <si>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</si>
  <si>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</si>
  <si>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</si>
  <si>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</si>
  <si>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</si>
  <si>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</si>
  <si>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</si>
  <si>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</si>
  <si>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</si>
  <si>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</si>
  <si>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</si>
  <si>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</si>
  <si>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</si>
  <si>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</si>
  <si>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</si>
  <si>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</si>
  <si>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</si>
  <si>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</si>
  <si>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</si>
  <si>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</si>
  <si>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</si>
  <si>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</si>
  <si>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</si>
  <si>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</si>
  <si>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</si>
  <si>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</si>
  <si>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</si>
  <si>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</si>
  <si>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</si>
  <si>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</si>
  <si>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</si>
  <si>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</si>
  <si>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</si>
  <si>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</si>
  <si>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</si>
  <si>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</si>
  <si>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</si>
  <si>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</si>
  <si>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</si>
  <si>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</si>
  <si>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</si>
  <si>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</si>
  <si>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</si>
  <si>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</si>
  <si>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</si>
  <si>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</si>
  <si>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</si>
  <si>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</si>
  <si>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</si>
  <si>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</si>
  <si>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</si>
  <si>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</si>
  <si>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</si>
  <si>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</si>
  <si>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</si>
  <si>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</si>
  <si>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</si>
  <si>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</si>
  <si>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</si>
  <si>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</si>
  <si>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</si>
  <si>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</si>
  <si>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</si>
  <si>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</si>
  <si>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</si>
  <si>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</si>
  <si>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</si>
  <si>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</si>
  <si>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</si>
  <si>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</si>
  <si>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</si>
  <si>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</si>
  <si>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</si>
  <si>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</si>
  <si>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</si>
  <si>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</si>
  <si>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</si>
  <si>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</si>
  <si>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</si>
  <si>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</si>
  <si>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</si>
  <si>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</si>
  <si>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</si>
  <si>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</si>
  <si>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</si>
  <si>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</si>
  <si>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</si>
  <si>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</si>
  <si>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</si>
  <si>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</si>
  <si>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</si>
  <si>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</si>
  <si>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</si>
  <si>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</si>
  <si>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</si>
  <si>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</si>
  <si>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</si>
  <si>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</si>
  <si>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</si>
  <si>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</si>
  <si>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</si>
  <si>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</si>
  <si>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</si>
  <si>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</si>
  <si>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</si>
  <si>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</si>
  <si>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</si>
  <si>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</si>
  <si>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</si>
  <si>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</si>
  <si>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</si>
  <si>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</si>
  <si>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</si>
  <si>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</si>
  <si>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</si>
  <si>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</si>
  <si>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</si>
  <si>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</si>
  <si>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</si>
  <si>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</si>
  <si>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</si>
  <si>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</si>
  <si>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</si>
  <si>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</si>
  <si>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</si>
  <si>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</si>
  <si>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</si>
  <si>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</si>
  <si>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</si>
  <si>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</si>
  <si>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</si>
  <si>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</si>
  <si>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</si>
  <si>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</si>
  <si>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</si>
  <si>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</si>
  <si>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</si>
  <si>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</si>
  <si>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</si>
  <si>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</si>
  <si>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</si>
  <si>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</si>
  <si>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</si>
  <si>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</si>
  <si>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</si>
  <si>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</si>
  <si>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</si>
  <si>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</si>
  <si>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</si>
  <si>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</si>
  <si>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</si>
  <si>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</si>
  <si>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</si>
  <si>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</si>
  <si>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</si>
  <si>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</si>
  <si>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</si>
  <si>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</si>
  <si>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</si>
  <si>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</si>
  <si>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</si>
  <si>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</si>
  <si>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</si>
  <si>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</si>
  <si>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</si>
  <si>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</si>
  <si>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</si>
  <si>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</si>
  <si>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</si>
  <si>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</si>
  <si>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</si>
  <si>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</si>
  <si>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</si>
  <si>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</si>
  <si>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</si>
  <si>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</si>
  <si>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</si>
  <si>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</si>
  <si>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</si>
  <si>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</si>
  <si>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</si>
  <si>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</si>
  <si>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</si>
  <si>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</si>
  <si>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</si>
  <si>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</si>
  <si>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</si>
  <si>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</si>
  <si>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</si>
  <si>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</si>
  <si>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</si>
  <si>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</si>
  <si>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</si>
  <si>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</si>
  <si>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</si>
  <si>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</si>
  <si>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</si>
  <si>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</si>
  <si>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</si>
  <si>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</si>
  <si>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</si>
  <si>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</si>
  <si>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</si>
  <si>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</si>
  <si>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</si>
  <si>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</si>
  <si>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</si>
  <si>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</si>
  <si>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</si>
  <si>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</si>
  <si>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</si>
  <si>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</si>
  <si>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</si>
  <si>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</si>
  <si>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</si>
  <si>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</si>
  <si>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</si>
  <si>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</si>
  <si>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</si>
  <si>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</si>
  <si>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</si>
  <si>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</si>
  <si>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</si>
  <si>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</si>
  <si>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</si>
  <si>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</si>
  <si>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</si>
  <si>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</si>
  <si>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</si>
  <si>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</si>
  <si>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</si>
  <si>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</si>
  <si>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</si>
  <si>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</si>
  <si>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</si>
  <si>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</si>
  <si>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</si>
  <si>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</si>
  <si>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</si>
  <si>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</si>
  <si>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</si>
  <si>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</si>
  <si>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</si>
  <si>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</si>
  <si>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</si>
  <si>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</si>
  <si>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</si>
  <si>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</si>
  <si>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</si>
  <si>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</si>
  <si>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</si>
  <si>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</si>
  <si>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</si>
  <si>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</si>
  <si>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</si>
  <si>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</si>
  <si>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</si>
  <si>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</si>
  <si>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</si>
  <si>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</si>
  <si>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</si>
  <si>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</si>
  <si>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</si>
  <si>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</si>
  <si>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</si>
  <si>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</si>
  <si>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</si>
  <si>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</si>
  <si>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</si>
  <si>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</si>
  <si>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</si>
  <si>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</si>
  <si>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</si>
  <si>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</si>
  <si>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</si>
  <si>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</si>
  <si>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</si>
  <si>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</si>
  <si>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</si>
  <si>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</si>
  <si>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</si>
  <si>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</si>
  <si>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</si>
  <si>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</si>
  <si>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</si>
  <si>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</si>
  <si>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</si>
  <si>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</si>
  <si>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</si>
  <si>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</si>
  <si>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</si>
  <si>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</si>
  <si>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</si>
  <si>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</si>
  <si>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</si>
  <si>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</si>
  <si>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</si>
  <si>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</si>
  <si>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</si>
  <si>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</si>
  <si>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</si>
  <si>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</si>
  <si>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</si>
  <si>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</si>
  <si>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</si>
  <si>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</si>
  <si>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</si>
  <si>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</si>
  <si>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</si>
  <si>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</si>
  <si>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</si>
  <si>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</si>
  <si>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</si>
  <si>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</si>
  <si>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</si>
  <si>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</si>
  <si>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</si>
  <si>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</si>
  <si>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</si>
  <si>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</si>
  <si>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</si>
  <si>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</si>
  <si>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</si>
  <si>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</si>
  <si>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</si>
  <si>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</si>
  <si>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</si>
  <si>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</si>
  <si>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</si>
  <si>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</si>
  <si>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</si>
  <si>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</si>
  <si>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</si>
  <si>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</si>
  <si>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</si>
  <si>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</si>
  <si>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</si>
  <si>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</si>
  <si>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</si>
  <si>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</si>
  <si>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</si>
  <si>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</si>
  <si>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</si>
  <si>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</si>
  <si>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</si>
  <si>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</si>
  <si>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</si>
  <si>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</si>
  <si>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</si>
  <si>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</si>
  <si>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</si>
  <si>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</si>
  <si>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</si>
  <si>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</si>
  <si>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</si>
  <si>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</si>
  <si>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</si>
  <si>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</si>
  <si>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</si>
  <si>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</si>
  <si>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</si>
  <si>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</si>
  <si>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</si>
  <si>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</si>
  <si>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</si>
  <si>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</si>
  <si>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</si>
  <si>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</si>
  <si>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</si>
  <si>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</si>
  <si>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</si>
  <si>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</si>
  <si>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</si>
  <si>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</si>
  <si>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</si>
  <si>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</si>
  <si>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</si>
  <si>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</si>
  <si>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</si>
  <si>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</si>
  <si>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</si>
  <si>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</si>
  <si>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</si>
  <si>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</si>
  <si>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</si>
  <si>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</si>
  <si>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</si>
  <si>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</si>
  <si>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</si>
  <si>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</si>
  <si>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</si>
  <si>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</si>
  <si>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</si>
  <si>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</si>
  <si>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</si>
  <si>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</si>
  <si>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</si>
  <si>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</si>
  <si>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</si>
  <si>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</si>
  <si>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</si>
  <si>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</si>
  <si>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</si>
  <si>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</si>
  <si>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</si>
  <si>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</si>
  <si>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</si>
  <si>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</si>
  <si>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</si>
  <si>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</si>
  <si>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</si>
  <si>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</si>
  <si>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</si>
  <si>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</si>
  <si>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</si>
  <si>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</si>
  <si>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</si>
  <si>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</si>
  <si>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</si>
  <si>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</si>
  <si>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</si>
  <si>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</si>
  <si>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</si>
  <si>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</si>
  <si>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</si>
  <si>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</si>
  <si>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</si>
  <si>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</si>
  <si>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</si>
  <si>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</si>
  <si>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</si>
  <si>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</si>
  <si>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</si>
  <si>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</si>
  <si>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</si>
  <si>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</si>
  <si>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</si>
  <si>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</si>
  <si>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</si>
  <si>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</si>
  <si>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</si>
  <si>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</si>
  <si>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</si>
  <si>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</si>
  <si>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</si>
  <si>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</si>
  <si>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</si>
  <si>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</si>
  <si>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</si>
  <si>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</si>
  <si>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</si>
  <si>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</si>
  <si>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</si>
  <si>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</si>
  <si>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</si>
  <si>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</si>
  <si>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</si>
  <si>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</si>
  <si>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</si>
  <si>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</si>
  <si>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</si>
  <si>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</si>
  <si>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</si>
  <si>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</si>
  <si>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</si>
  <si>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</si>
  <si>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</si>
  <si>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</si>
  <si>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</si>
  <si>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</si>
  <si>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</si>
  <si>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</si>
  <si>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</si>
  <si>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</si>
  <si>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</si>
  <si>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</si>
  <si>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</si>
  <si>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</si>
  <si>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</si>
  <si>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</si>
  <si>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</si>
  <si>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</si>
  <si>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</si>
  <si>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</si>
  <si>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</si>
  <si>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</si>
  <si>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</si>
  <si>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</si>
  <si>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</si>
  <si>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</si>
  <si>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</si>
  <si>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</si>
  <si>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</si>
  <si>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</si>
  <si>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</si>
  <si>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</si>
  <si>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</si>
  <si>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</si>
  <si>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</si>
  <si>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</si>
  <si>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</si>
  <si>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</si>
  <si>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</si>
  <si>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</si>
  <si>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</si>
  <si>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</si>
  <si>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</si>
  <si>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</si>
  <si>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</si>
  <si>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</si>
  <si>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</si>
  <si>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</si>
  <si>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</si>
  <si>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</si>
  <si>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</si>
  <si>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</si>
  <si>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</si>
  <si>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</si>
  <si>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</si>
  <si>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</si>
  <si>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</si>
  <si>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</si>
  <si>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</si>
  <si>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</si>
  <si>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</si>
  <si>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</si>
  <si>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</si>
  <si>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</si>
  <si>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</si>
  <si>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</si>
  <si>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</si>
  <si>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</si>
  <si>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</si>
  <si>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</si>
  <si>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</si>
  <si>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</si>
  <si>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</si>
  <si>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</si>
  <si>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</si>
  <si>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</si>
  <si>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</si>
  <si>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</si>
  <si>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</si>
  <si>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</si>
  <si>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</si>
  <si>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</si>
  <si>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</si>
  <si>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</si>
  <si>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</si>
  <si>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</si>
  <si>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</si>
  <si>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</si>
  <si>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</si>
  <si>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</si>
  <si>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</si>
  <si>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</si>
  <si>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</si>
  <si>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</si>
  <si>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</si>
  <si>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</si>
  <si>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</si>
  <si>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</si>
  <si>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</si>
  <si>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</si>
  <si>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</si>
  <si>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</si>
  <si>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</si>
  <si>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</si>
  <si>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</si>
  <si>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</si>
  <si>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</si>
  <si>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</si>
  <si>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</si>
  <si>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</si>
  <si>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</si>
  <si>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</si>
  <si>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</si>
  <si>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</si>
  <si>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</si>
  <si>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</si>
  <si>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</si>
  <si>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</si>
  <si>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</si>
  <si>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</si>
  <si>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</si>
  <si>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</si>
  <si>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</si>
  <si>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</si>
  <si>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</si>
  <si>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</si>
  <si>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</si>
  <si>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</si>
  <si>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</si>
  <si>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</si>
  <si>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</si>
  <si>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</si>
  <si>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</si>
  <si>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</si>
  <si>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</si>
  <si>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</si>
  <si>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</si>
  <si>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</si>
  <si>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</si>
  <si>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</si>
  <si>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</si>
  <si>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</si>
  <si>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</si>
  <si>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</si>
  <si>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</si>
  <si>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</si>
  <si>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</si>
  <si>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</si>
  <si>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</si>
  <si>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</si>
  <si>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</si>
  <si>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</si>
  <si>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</si>
  <si>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</si>
  <si>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</si>
  <si>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</si>
  <si>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</si>
  <si>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</si>
  <si>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</si>
  <si>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</si>
  <si>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</si>
  <si>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</si>
  <si>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</si>
  <si>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</si>
  <si>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</si>
  <si>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</si>
  <si>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</si>
  <si>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</si>
  <si>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</si>
  <si>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</si>
  <si>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</si>
  <si>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</si>
  <si>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</si>
  <si>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</si>
  <si>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</si>
  <si>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</si>
  <si>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</si>
  <si>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</si>
  <si>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</si>
  <si>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</si>
  <si>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</si>
  <si>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</si>
  <si>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</si>
  <si>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</si>
  <si>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</si>
  <si>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</si>
  <si>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</si>
  <si>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</si>
  <si>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</si>
  <si>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</si>
  <si>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</si>
  <si>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</si>
  <si>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</si>
  <si>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</si>
  <si>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</si>
  <si>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</si>
  <si>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</si>
  <si>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</si>
  <si>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</si>
  <si>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</si>
  <si>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</si>
  <si>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</si>
  <si>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</si>
  <si>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</si>
  <si>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</si>
  <si>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</si>
  <si>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</si>
  <si>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</si>
  <si>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</si>
  <si>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</si>
  <si>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</si>
  <si>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</si>
  <si>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</si>
  <si>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</si>
  <si>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</si>
  <si>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</si>
  <si>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</si>
  <si>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</si>
  <si>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</si>
  <si>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</si>
  <si>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</si>
  <si>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</si>
  <si>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</si>
  <si>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</si>
  <si>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</si>
  <si>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</si>
  <si>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</si>
  <si>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</si>
  <si>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</si>
  <si>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</si>
  <si>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</si>
  <si>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</si>
  <si>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</si>
  <si>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</si>
  <si>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</si>
  <si>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</si>
  <si>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</si>
  <si>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</si>
  <si>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</si>
  <si>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</si>
  <si>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</si>
  <si>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</si>
  <si>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</si>
  <si>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</si>
  <si>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</si>
  <si>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</si>
  <si>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</si>
  <si>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</si>
  <si>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</si>
  <si>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</si>
  <si>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</si>
  <si>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</si>
  <si>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</si>
  <si>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</si>
  <si>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</si>
  <si>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</si>
  <si>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</si>
  <si>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</si>
  <si>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</si>
  <si>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</si>
  <si>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</si>
  <si>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</si>
  <si>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</si>
  <si>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</si>
  <si>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</si>
  <si>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</si>
  <si>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</si>
  <si>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</si>
  <si>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</si>
  <si>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</si>
  <si>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</si>
  <si>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</si>
  <si>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</si>
  <si>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</si>
  <si>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</si>
  <si>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</si>
  <si>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</si>
  <si>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</si>
  <si>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</si>
  <si>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</si>
  <si>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</si>
  <si>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</si>
  <si>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</si>
  <si>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</si>
  <si>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</si>
  <si>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</si>
  <si>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</si>
  <si>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</si>
  <si>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</si>
  <si>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</si>
  <si>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</si>
  <si>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</si>
  <si>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</si>
  <si>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</si>
  <si>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</si>
  <si>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</si>
  <si>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</si>
  <si>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</si>
  <si>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</si>
  <si>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</si>
  <si>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</si>
  <si>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</si>
  <si>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</si>
  <si>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</si>
  <si>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</si>
  <si>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</si>
  <si>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</si>
  <si>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</si>
  <si>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</si>
  <si>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</si>
  <si>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</si>
  <si>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</si>
  <si>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</si>
  <si>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</si>
  <si>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</si>
  <si>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</si>
  <si>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</si>
  <si>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</si>
  <si>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</si>
  <si>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</si>
  <si>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</si>
  <si>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</si>
  <si>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</si>
  <si>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</si>
  <si>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</si>
  <si>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</si>
  <si>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</si>
  <si>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</si>
  <si>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</si>
  <si>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</si>
  <si>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</si>
  <si>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</si>
  <si>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</si>
  <si>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</si>
  <si>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</si>
  <si>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</si>
  <si>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</si>
  <si>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</si>
  <si>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</si>
  <si>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</si>
  <si>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</si>
  <si>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</si>
  <si>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</si>
  <si>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</si>
  <si>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</si>
  <si>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</si>
  <si>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</si>
  <si>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</si>
  <si>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</si>
  <si>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</si>
  <si>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</si>
  <si>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</si>
  <si>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</si>
  <si>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</si>
  <si>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</si>
  <si>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</si>
  <si>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</si>
  <si>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</si>
  <si>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</si>
  <si>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</si>
  <si>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</si>
  <si>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</si>
  <si>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</si>
  <si>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</si>
  <si>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</si>
  <si>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</si>
  <si>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</si>
  <si>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</si>
  <si>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</si>
  <si>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</si>
  <si>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</si>
  <si>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</si>
  <si>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</si>
  <si>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</si>
  <si>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</si>
  <si>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</si>
  <si>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</si>
  <si>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</si>
  <si>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</si>
  <si>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</si>
  <si>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</si>
  <si>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</si>
  <si>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</si>
  <si>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</si>
  <si>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</si>
  <si>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</si>
  <si>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</si>
  <si>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</si>
  <si>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</si>
  <si>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</si>
  <si>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</si>
  <si>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</si>
  <si>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</si>
  <si>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</si>
  <si>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</si>
  <si>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</si>
  <si>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</si>
  <si>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</si>
  <si>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</si>
  <si>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</si>
  <si>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</si>
  <si>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</si>
  <si>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</si>
  <si>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</si>
  <si>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</si>
  <si>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</si>
  <si>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</si>
  <si>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</si>
  <si>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</si>
  <si>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</si>
  <si>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</si>
  <si>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</si>
  <si>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</si>
  <si>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</si>
  <si>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</si>
  <si>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</si>
  <si>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</si>
  <si>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</si>
  <si>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</si>
  <si>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</si>
  <si>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</si>
  <si>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</si>
  <si>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</si>
  <si>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</si>
  <si>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</si>
  <si>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</si>
  <si>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</si>
  <si>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</si>
  <si>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</si>
  <si>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</si>
  <si>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</si>
  <si>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</si>
  <si>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</si>
  <si>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</si>
  <si>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</si>
  <si>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</si>
  <si>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</si>
  <si>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</si>
  <si>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</si>
  <si>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</si>
  <si>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</si>
  <si>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</si>
  <si>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</si>
  <si>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</si>
  <si>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</si>
  <si>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</si>
  <si>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</si>
  <si>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</si>
  <si>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</si>
  <si>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</si>
  <si>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</si>
  <si>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</si>
  <si>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</si>
  <si>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</si>
  <si>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</si>
  <si>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</si>
  <si>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</si>
  <si>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</si>
  <si>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</si>
  <si>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</si>
  <si>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</si>
  <si>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</si>
  <si>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</si>
  <si>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</si>
  <si>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</si>
  <si>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</si>
  <si>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</si>
  <si>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</si>
  <si>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</si>
  <si>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</si>
  <si>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</si>
  <si>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</si>
  <si>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</si>
  <si>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</si>
  <si>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</si>
  <si>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</si>
  <si>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</si>
  <si>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</si>
  <si>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</si>
  <si>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</si>
  <si>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</si>
  <si>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</si>
  <si>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</si>
  <si>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</si>
  <si>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</si>
  <si>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</si>
  <si>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</si>
  <si>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</si>
  <si>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</si>
  <si>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</si>
  <si>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</si>
  <si>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</si>
  <si>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</si>
  <si>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</si>
  <si>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</si>
  <si>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</si>
  <si>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</si>
  <si>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</si>
  <si>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</si>
  <si>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</si>
  <si>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</si>
  <si>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</si>
  <si>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</si>
  <si>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</si>
  <si>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</si>
  <si>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</si>
  <si>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</si>
  <si>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</si>
  <si>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</si>
  <si>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</si>
  <si>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</si>
  <si>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</si>
  <si>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</si>
  <si>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</si>
  <si>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</si>
  <si>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</si>
  <si>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</si>
  <si>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</si>
  <si>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</si>
  <si>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</si>
  <si>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</si>
  <si>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</si>
  <si>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</si>
  <si>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</si>
  <si>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</si>
  <si>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</si>
  <si>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</si>
  <si>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</si>
  <si>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</si>
  <si>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</si>
  <si>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</si>
  <si>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</si>
  <si>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</si>
  <si>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</si>
  <si>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</si>
  <si>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</si>
  <si>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</si>
  <si>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</si>
  <si>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</si>
  <si>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</si>
  <si>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</si>
  <si>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</si>
  <si>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</si>
  <si>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</si>
  <si>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</si>
  <si>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</si>
  <si>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</si>
  <si>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</si>
  <si>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</si>
  <si>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</si>
  <si>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</si>
  <si>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</si>
  <si>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</si>
  <si>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</si>
  <si>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</si>
  <si>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</si>
  <si>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</si>
  <si>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</si>
  <si>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</si>
  <si>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</si>
  <si>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</si>
  <si>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</si>
  <si>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</si>
  <si>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</si>
  <si>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</si>
  <si>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</si>
  <si>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</si>
  <si>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</si>
  <si>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</si>
  <si>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</si>
  <si>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</si>
  <si>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</si>
  <si>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</si>
  <si>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</si>
  <si>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</si>
  <si>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</si>
  <si>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</si>
  <si>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</si>
  <si>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</si>
  <si>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</si>
  <si>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</si>
  <si>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</si>
  <si>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</si>
  <si>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</si>
  <si>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</si>
  <si>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</si>
  <si>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</si>
  <si>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</si>
  <si>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</si>
  <si>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</si>
  <si>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</si>
  <si>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</si>
  <si>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</si>
  <si>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</si>
  <si>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</si>
  <si>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</si>
  <si>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</si>
  <si>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</si>
  <si>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</si>
  <si>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</si>
  <si>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</si>
  <si>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</si>
  <si>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</si>
  <si>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</si>
  <si>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</si>
  <si>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</si>
  <si>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</si>
  <si>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</si>
  <si>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</si>
  <si>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</si>
  <si>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</si>
  <si>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</si>
  <si>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</si>
  <si>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</si>
  <si>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</si>
  <si>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</si>
  <si>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</si>
  <si>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</si>
  <si>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</si>
  <si>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</si>
  <si>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</si>
  <si>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</si>
  <si>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</si>
  <si>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</si>
  <si>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</si>
  <si>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</si>
  <si>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</si>
  <si>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</si>
  <si>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</si>
  <si>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</si>
  <si>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</si>
  <si>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</si>
  <si>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</si>
  <si>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</si>
  <si>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</si>
  <si>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</si>
  <si>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</si>
  <si>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</si>
  <si>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</si>
  <si>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</si>
  <si>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</si>
  <si>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</si>
  <si>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</si>
  <si>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</si>
  <si>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</si>
  <si>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</si>
  <si>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</si>
  <si>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</si>
  <si>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</si>
  <si>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</si>
  <si>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</si>
  <si>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</si>
  <si>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</si>
  <si>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</si>
  <si>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</si>
  <si>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</si>
  <si>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</si>
  <si>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</si>
  <si>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</si>
  <si>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</si>
  <si>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</si>
  <si>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</si>
  <si>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</si>
  <si>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</si>
  <si>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</si>
  <si>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</si>
  <si>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</si>
  <si>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</si>
  <si>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</si>
  <si>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</si>
  <si>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</si>
  <si>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</si>
  <si>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</si>
  <si>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</si>
  <si>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</si>
  <si>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</si>
  <si>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</si>
  <si>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</si>
  <si>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</si>
  <si>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</si>
  <si>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</si>
  <si>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</si>
  <si>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</si>
  <si>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</si>
  <si>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</si>
  <si>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</si>
  <si>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</si>
  <si>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</si>
  <si>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</si>
  <si>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</si>
  <si>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</si>
  <si>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</si>
  <si>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</si>
  <si>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</si>
  <si>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</si>
  <si>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</si>
  <si>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</si>
  <si>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</si>
  <si>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</si>
  <si>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</si>
  <si>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</si>
  <si>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</si>
  <si>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</si>
  <si>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</si>
  <si>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</si>
  <si>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</si>
  <si>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</si>
  <si>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</si>
  <si>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</si>
  <si>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</si>
  <si>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</si>
  <si>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</si>
  <si>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</si>
  <si>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</si>
  <si>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</si>
  <si>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</si>
  <si>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</si>
  <si>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</si>
  <si>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</si>
  <si>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</si>
  <si>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</si>
  <si>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</si>
  <si>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</si>
  <si>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</si>
  <si>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</si>
  <si>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</si>
  <si>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</si>
  <si>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</si>
  <si>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</si>
  <si>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</si>
  <si>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</si>
  <si>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</si>
  <si>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</si>
  <si>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</si>
  <si>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</si>
  <si>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</si>
  <si>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</si>
  <si>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</si>
  <si>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</si>
  <si>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</si>
  <si>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</si>
  <si>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</si>
  <si>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</si>
  <si>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</si>
  <si>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</si>
  <si>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</si>
  <si>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</si>
  <si>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</si>
  <si>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</si>
  <si>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</si>
  <si>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</si>
  <si>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</si>
  <si>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</si>
  <si>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</si>
  <si>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</si>
  <si>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</si>
  <si>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</si>
  <si>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</si>
  <si>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</si>
  <si>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</si>
  <si>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</si>
  <si>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</si>
  <si>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</si>
  <si>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</si>
  <si>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</si>
  <si>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</si>
  <si>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</si>
  <si>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</si>
  <si>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</si>
  <si>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</si>
  <si>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</si>
  <si>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</si>
  <si>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</si>
  <si>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</si>
  <si>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</si>
  <si>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</si>
  <si>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</si>
  <si>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</si>
  <si>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</si>
  <si>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</si>
  <si>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</si>
  <si>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</si>
  <si>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</si>
  <si>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</si>
  <si>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</si>
  <si>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</si>
  <si>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</si>
  <si>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</si>
  <si>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</si>
  <si>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</si>
  <si>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</si>
  <si>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</si>
  <si>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</si>
  <si>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</si>
  <si>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</si>
  <si>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</si>
  <si>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</si>
  <si>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</si>
  <si>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</si>
  <si>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</si>
  <si>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</si>
  <si>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</si>
  <si>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</si>
  <si>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</si>
  <si>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</si>
  <si>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</si>
  <si>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</si>
  <si>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</si>
  <si>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</si>
  <si>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</si>
  <si>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</si>
  <si>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</si>
  <si>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</si>
  <si>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</si>
  <si>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</si>
  <si>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</si>
  <si>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</si>
  <si>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</si>
  <si>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</si>
  <si>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</si>
  <si>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</si>
  <si>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</si>
  <si>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</si>
  <si>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</si>
  <si>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</si>
  <si>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</si>
  <si>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</si>
  <si>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</si>
  <si>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</si>
  <si>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</si>
  <si>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</si>
  <si>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</si>
  <si>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</si>
  <si>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</si>
  <si>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</si>
  <si>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</si>
  <si>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</si>
  <si>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</si>
  <si>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</si>
  <si>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</si>
  <si>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</si>
  <si>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</si>
  <si>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</si>
  <si>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</si>
  <si>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</si>
  <si>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</si>
  <si>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</si>
  <si>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</si>
  <si>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</si>
  <si>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</si>
  <si>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</si>
  <si>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</si>
  <si>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</si>
  <si>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</si>
  <si>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</si>
  <si>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</si>
  <si>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</si>
  <si>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</si>
  <si>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</si>
  <si>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</si>
  <si>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</si>
  <si>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</si>
  <si>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</si>
  <si>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</si>
  <si>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</si>
  <si>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</si>
  <si>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</si>
  <si>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</si>
  <si>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</si>
  <si>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</si>
  <si>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</si>
  <si>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</si>
  <si>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</si>
  <si>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</si>
  <si>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</si>
  <si>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</si>
  <si>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</si>
  <si>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</si>
  <si>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</si>
  <si>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</si>
  <si>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</si>
  <si>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</si>
  <si>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</si>
  <si>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</si>
  <si>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</si>
  <si>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</si>
  <si>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</si>
  <si>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</si>
  <si>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</si>
  <si>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</si>
  <si>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</si>
  <si>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</si>
  <si>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</si>
  <si>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</si>
  <si>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</si>
  <si>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</si>
  <si>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</si>
  <si>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</si>
  <si>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</si>
  <si>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</si>
  <si>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</si>
  <si>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</si>
  <si>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</si>
  <si>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</si>
  <si>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</si>
  <si>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</si>
  <si>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</si>
  <si>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</si>
  <si>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</si>
  <si>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</si>
  <si>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</si>
  <si>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</si>
  <si>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</si>
  <si>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</si>
  <si>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</si>
  <si>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</si>
  <si>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</si>
  <si>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</si>
  <si>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</si>
  <si>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</si>
  <si>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</si>
  <si>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</si>
  <si>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</si>
  <si>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</si>
  <si>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</si>
  <si>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</si>
  <si>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</si>
  <si>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</si>
  <si>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</si>
  <si>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</si>
  <si>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</si>
  <si>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</si>
  <si>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</si>
  <si>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</si>
  <si>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</si>
  <si>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</si>
  <si>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</si>
  <si>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</si>
  <si>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</si>
  <si>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</si>
  <si>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</si>
  <si>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</si>
  <si>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</si>
  <si>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</si>
  <si>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</si>
  <si>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</si>
  <si>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</si>
  <si>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</si>
  <si>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</si>
  <si>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</si>
  <si>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</si>
  <si>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</si>
  <si>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</si>
  <si>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</si>
  <si>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</si>
  <si>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</si>
  <si>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</si>
  <si>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</si>
  <si>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</si>
  <si>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</si>
  <si>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</si>
  <si>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</si>
  <si>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</si>
  <si>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</si>
  <si>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</si>
  <si>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</si>
  <si>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</si>
  <si>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</si>
  <si>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</si>
  <si>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</si>
  <si>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</si>
  <si>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</si>
  <si>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</si>
  <si>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</si>
  <si>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</si>
  <si>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</si>
  <si>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</si>
  <si>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</si>
  <si>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</si>
  <si>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</si>
  <si>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</si>
  <si>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</si>
  <si>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</si>
  <si>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</si>
  <si>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</si>
  <si>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</si>
  <si>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</si>
  <si>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</si>
  <si>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</si>
  <si>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</si>
  <si>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</si>
  <si>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</si>
  <si>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</si>
  <si>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</si>
  <si>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</si>
  <si>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</si>
  <si>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</si>
  <si>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</si>
  <si>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</si>
  <si>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</si>
  <si>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</si>
  <si>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</si>
  <si>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</si>
  <si>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</si>
  <si>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</si>
  <si>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</si>
  <si>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</si>
  <si>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</si>
  <si>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</si>
  <si>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</si>
  <si>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</si>
  <si>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</si>
  <si>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</si>
  <si>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</si>
  <si>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</si>
  <si>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</si>
  <si>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</si>
  <si>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</si>
  <si>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</si>
  <si>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</si>
  <si>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</si>
  <si>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</si>
  <si>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</si>
  <si>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</si>
  <si>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</si>
  <si>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</si>
  <si>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</si>
  <si>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</si>
  <si>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</si>
  <si>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</si>
  <si>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</si>
  <si>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</si>
  <si>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</si>
  <si>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</si>
  <si>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</si>
  <si>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</si>
  <si>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</si>
  <si>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</si>
  <si>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</si>
  <si>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</si>
  <si>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</si>
  <si>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</si>
  <si>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</si>
  <si>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</si>
  <si>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</si>
  <si>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</si>
  <si>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</si>
  <si>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</si>
  <si>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</si>
  <si>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</si>
  <si>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</si>
  <si>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</si>
  <si>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</si>
  <si>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</si>
  <si>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</si>
  <si>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</si>
  <si>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</si>
  <si>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</si>
  <si>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</si>
  <si>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</si>
  <si>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</si>
  <si>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</si>
  <si>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</si>
  <si>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</si>
  <si>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</si>
  <si>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</si>
  <si>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</si>
  <si>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</si>
  <si>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</si>
  <si>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</si>
  <si>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</si>
  <si>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</si>
  <si>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</si>
  <si>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</si>
  <si>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</si>
  <si>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</si>
  <si>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</si>
  <si>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</si>
  <si>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</si>
  <si>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</si>
  <si>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</si>
  <si>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</si>
  <si>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</si>
  <si>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</si>
  <si>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</si>
  <si>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</si>
  <si>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</si>
  <si>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</si>
  <si>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</si>
  <si>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</si>
  <si>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</si>
  <si>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</si>
  <si>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</si>
  <si>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</si>
  <si>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</si>
  <si>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</si>
  <si>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</si>
  <si>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</si>
  <si>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</si>
  <si>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</si>
  <si>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</si>
  <si>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</si>
  <si>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</si>
  <si>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</si>
  <si>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</si>
  <si>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</si>
  <si>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</si>
  <si>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</si>
  <si>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</si>
  <si>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</si>
  <si>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</si>
  <si>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</si>
  <si>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</si>
  <si>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</si>
  <si>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</si>
  <si>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</si>
  <si>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</si>
  <si>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</si>
  <si>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</si>
  <si>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</si>
  <si>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</si>
  <si>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</si>
  <si>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</si>
  <si>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</si>
  <si>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</si>
  <si>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</si>
  <si>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</si>
  <si>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</si>
  <si>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</si>
  <si>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</si>
  <si>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</si>
  <si>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</si>
  <si>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</si>
  <si>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</si>
  <si>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</si>
  <si>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</si>
  <si>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</si>
  <si>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</si>
  <si>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</si>
  <si>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</si>
  <si>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</si>
  <si>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</si>
  <si>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</si>
  <si>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</si>
  <si>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</si>
  <si>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</si>
  <si>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</si>
  <si>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</si>
  <si>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</si>
  <si>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</si>
  <si>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</si>
  <si>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</si>
  <si>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</si>
  <si>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</si>
  <si>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</si>
  <si>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</si>
  <si>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</si>
  <si>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</si>
  <si>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</si>
  <si>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</si>
  <si>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</si>
  <si>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</si>
  <si>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</si>
  <si>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</si>
  <si>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</si>
  <si>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</si>
  <si>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</si>
  <si>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</si>
  <si>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</si>
  <si>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</si>
  <si>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</si>
  <si>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</si>
  <si>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</si>
  <si>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</si>
  <si>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</si>
  <si>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</si>
  <si>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</si>
  <si>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</si>
  <si>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</si>
  <si>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</si>
  <si>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</si>
  <si>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</si>
  <si>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</si>
  <si>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</si>
  <si>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</si>
  <si>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</si>
  <si>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</si>
  <si>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</si>
  <si>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</si>
  <si>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</si>
  <si>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</si>
  <si>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</si>
  <si>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</si>
  <si>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</si>
  <si>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</si>
  <si>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</si>
  <si>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</si>
  <si>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</si>
  <si>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</si>
  <si>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</si>
  <si>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</si>
  <si>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</si>
  <si>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</si>
  <si>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</si>
  <si>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</si>
  <si>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</si>
  <si>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</si>
  <si>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</si>
  <si>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</si>
  <si>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</si>
  <si>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</si>
  <si>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</si>
  <si>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</si>
  <si>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</si>
  <si>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</si>
  <si>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</si>
  <si>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</si>
  <si>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</si>
  <si>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</si>
  <si>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</si>
  <si>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</si>
  <si>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</si>
  <si>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</si>
  <si>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</si>
  <si>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</si>
  <si>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</si>
  <si>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</si>
  <si>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</si>
  <si>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</si>
  <si>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</si>
  <si>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</si>
  <si>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</si>
  <si>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</si>
  <si>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</si>
  <si>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</si>
  <si>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</si>
  <si>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</si>
  <si>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</si>
  <si>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</si>
  <si>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</si>
  <si>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</si>
  <si>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</si>
  <si>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</si>
  <si>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</si>
  <si>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</si>
  <si>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</si>
  <si>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</si>
  <si>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</si>
  <si>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</si>
  <si>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</si>
  <si>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</si>
  <si>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</si>
  <si>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</si>
  <si>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</si>
  <si>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</si>
  <si>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</si>
  <si>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</si>
  <si>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</si>
  <si>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</si>
  <si>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</si>
  <si>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</si>
  <si>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</si>
  <si>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</si>
  <si>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</si>
  <si>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</si>
  <si>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</si>
  <si>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</si>
  <si>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</si>
  <si>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</si>
  <si>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</si>
  <si>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</si>
  <si>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</si>
  <si>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</si>
  <si>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</si>
  <si>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</si>
  <si>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</si>
  <si>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</si>
  <si>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</si>
  <si>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</si>
  <si>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</si>
  <si>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</si>
  <si>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</si>
  <si>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</si>
  <si>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</si>
  <si>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</si>
  <si>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</si>
  <si>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</si>
  <si>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</si>
  <si>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</si>
  <si>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</si>
  <si>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</si>
  <si>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</si>
  <si>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</si>
  <si>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</si>
  <si>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</si>
  <si>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</si>
  <si>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</si>
  <si>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</si>
  <si>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</si>
  <si>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</si>
  <si>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</si>
  <si>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</si>
  <si>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</si>
  <si>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</si>
  <si>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</si>
  <si>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</si>
  <si>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</si>
  <si>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</si>
  <si>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</si>
  <si>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</si>
  <si>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</si>
  <si>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</si>
  <si>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</si>
  <si>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</si>
  <si>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</si>
  <si>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</si>
  <si>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</si>
  <si>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</si>
  <si>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</si>
  <si>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</si>
  <si>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</si>
  <si>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</si>
  <si>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</si>
  <si>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</si>
  <si>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</si>
  <si>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</si>
  <si>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</si>
  <si>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</si>
  <si>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</si>
  <si>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</si>
  <si>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</si>
  <si>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</si>
  <si>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</si>
  <si>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</si>
  <si>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</si>
  <si>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</si>
  <si>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</si>
  <si>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</si>
  <si>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</si>
  <si>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</si>
  <si>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</si>
  <si>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</si>
  <si>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</si>
  <si>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</si>
  <si>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</si>
  <si>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</si>
  <si>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</si>
  <si>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</si>
  <si>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</si>
  <si>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</si>
  <si>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</si>
  <si>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</si>
  <si>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</si>
  <si>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</si>
  <si>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</si>
  <si>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</si>
  <si>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</si>
  <si>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</si>
  <si>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</si>
  <si>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</si>
  <si>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</si>
  <si>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</si>
  <si>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</si>
  <si>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</si>
  <si>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</si>
  <si>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</si>
  <si>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</si>
  <si>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</si>
  <si>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</si>
  <si>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</si>
  <si>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</si>
  <si>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</si>
  <si>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</si>
  <si>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</si>
  <si>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</si>
  <si>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</si>
  <si>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</si>
  <si>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</si>
  <si>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</si>
  <si>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</si>
  <si>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</si>
  <si>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</si>
  <si>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</si>
  <si>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</si>
  <si>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</si>
  <si>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</si>
  <si>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</si>
  <si>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</si>
  <si>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</si>
  <si>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</si>
  <si>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</si>
  <si>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</si>
  <si>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</si>
  <si>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</si>
  <si>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</si>
  <si>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</si>
  <si>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</si>
  <si>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</si>
  <si>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</si>
  <si>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</si>
  <si>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</si>
  <si>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</si>
  <si>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</si>
  <si>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</si>
  <si>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</si>
  <si>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</si>
  <si>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</si>
  <si>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</si>
  <si>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</si>
  <si>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</si>
  <si>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</si>
  <si>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</si>
  <si>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</si>
  <si>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</si>
  <si>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</si>
  <si>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</si>
  <si>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</si>
  <si>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</si>
  <si>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</si>
  <si>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</si>
  <si>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</si>
  <si>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</si>
  <si>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</si>
  <si>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</si>
  <si>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</si>
  <si>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</si>
  <si>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</si>
  <si>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</si>
  <si>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</si>
  <si>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</si>
  <si>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</si>
  <si>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</si>
  <si>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</si>
  <si>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</si>
  <si>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</si>
  <si>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</si>
  <si>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</si>
  <si>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</si>
  <si>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</si>
  <si>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</si>
  <si>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</si>
  <si>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</si>
  <si>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</si>
  <si>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</si>
  <si>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</si>
  <si>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</si>
  <si>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</si>
  <si>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</si>
  <si>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</si>
  <si>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</si>
  <si>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</si>
  <si>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</si>
  <si>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</si>
  <si>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</si>
  <si>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</si>
  <si>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</si>
  <si>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</si>
  <si>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</si>
  <si>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</si>
  <si>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</si>
  <si>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</si>
  <si>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</si>
  <si>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</si>
  <si>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</si>
  <si>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</si>
  <si>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</si>
  <si>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</si>
  <si>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</si>
  <si>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</si>
  <si>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</si>
  <si>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</si>
  <si>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</si>
  <si>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</si>
  <si>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</si>
  <si>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</si>
  <si>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</si>
  <si>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</si>
  <si>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</si>
  <si>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</si>
  <si>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</si>
  <si>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</si>
  <si>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</si>
  <si>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</si>
  <si>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</si>
  <si>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</si>
  <si>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</si>
  <si>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</si>
  <si>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</si>
  <si>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</si>
  <si>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</si>
  <si>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</si>
  <si>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</si>
  <si>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</si>
  <si>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</si>
  <si>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</si>
  <si>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</si>
  <si>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</si>
  <si>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</si>
  <si>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</si>
  <si>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</si>
  <si>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</si>
  <si>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</si>
  <si>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</si>
  <si>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</si>
  <si>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</si>
  <si>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</si>
  <si>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</si>
  <si>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</si>
  <si>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</si>
  <si>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</si>
  <si>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</si>
  <si>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</si>
  <si>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</si>
  <si>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</si>
  <si>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</si>
  <si>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</si>
  <si>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</si>
  <si>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</si>
  <si>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</si>
  <si>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</si>
  <si>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</si>
  <si>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</si>
  <si>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</si>
  <si>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</si>
  <si>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</si>
  <si>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</si>
  <si>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</si>
  <si>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</si>
  <si>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</si>
  <si>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</si>
  <si>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</si>
  <si>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</si>
  <si>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</si>
  <si>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</si>
  <si>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</si>
  <si>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</si>
  <si>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</si>
  <si>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</si>
  <si>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</si>
  <si>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</si>
  <si>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</si>
  <si>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</si>
  <si>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</si>
  <si>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</si>
  <si>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</si>
  <si>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</si>
  <si>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</si>
  <si>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</si>
  <si>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</si>
  <si>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</si>
  <si>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</si>
  <si>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</si>
  <si>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</si>
  <si>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</si>
  <si>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</si>
  <si>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</si>
  <si>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</si>
  <si>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</si>
  <si>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</si>
  <si>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</si>
  <si>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</si>
  <si>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</si>
  <si>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</si>
  <si>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</si>
  <si>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</si>
  <si>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</si>
  <si>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</si>
  <si>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</si>
  <si>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</si>
  <si>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</si>
  <si>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</si>
  <si>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</si>
  <si>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</si>
  <si>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</si>
  <si>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</si>
  <si>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</si>
  <si>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</si>
  <si>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</si>
  <si>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</si>
  <si>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</si>
  <si>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</si>
  <si>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</si>
  <si>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</si>
  <si>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</si>
  <si>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</si>
  <si>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</si>
  <si>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</si>
  <si>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</si>
  <si>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</si>
  <si>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</si>
  <si>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</si>
  <si>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</si>
  <si>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</si>
  <si>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</si>
  <si>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</si>
  <si>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</si>
  <si>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</si>
  <si>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</si>
  <si>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</si>
  <si>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</si>
  <si>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</si>
  <si>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</si>
  <si>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</si>
  <si>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</si>
  <si>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</si>
  <si>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</si>
  <si>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</si>
  <si>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</si>
  <si>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</si>
  <si>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</si>
  <si>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</si>
  <si>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</si>
  <si>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</si>
  <si>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</si>
  <si>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</si>
  <si>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</si>
  <si>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</si>
  <si>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</si>
  <si>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</si>
  <si>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</si>
  <si>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</si>
  <si>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</si>
  <si>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</si>
  <si>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</si>
  <si>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</si>
  <si>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</si>
  <si>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</si>
  <si>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</si>
  <si>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</si>
  <si>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</si>
  <si>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</si>
  <si>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</si>
  <si>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</si>
  <si>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</si>
  <si>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</si>
  <si>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</si>
  <si>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</si>
  <si>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</si>
  <si>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</si>
  <si>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</si>
  <si>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</si>
  <si>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</si>
  <si>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</si>
  <si>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</si>
  <si>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</si>
  <si>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</si>
  <si>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</si>
  <si>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</si>
  <si>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</si>
  <si>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</si>
  <si>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</si>
  <si>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</si>
  <si>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</si>
  <si>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</si>
  <si>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</si>
  <si>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</si>
  <si>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</si>
  <si>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</si>
  <si>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</si>
  <si>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</si>
  <si>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</si>
  <si>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</si>
  <si>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</si>
  <si>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</si>
  <si>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</si>
  <si>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</si>
  <si>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</si>
  <si>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</si>
  <si>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</si>
  <si>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</si>
  <si>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</si>
  <si>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</si>
  <si>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</si>
  <si>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</si>
  <si>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</si>
  <si>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</si>
  <si>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</si>
  <si>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</si>
  <si>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</si>
  <si>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</si>
  <si>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</si>
  <si>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</si>
  <si>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</si>
  <si>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</si>
  <si>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</si>
  <si>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</si>
  <si>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</si>
  <si>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</si>
  <si>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</si>
  <si>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</si>
  <si>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</si>
  <si>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</si>
  <si>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</si>
  <si>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</si>
  <si>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</si>
  <si>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</si>
  <si>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</si>
  <si>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</si>
  <si>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</si>
  <si>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</si>
  <si>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</si>
  <si>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</si>
  <si>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</si>
  <si>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</si>
  <si>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</si>
  <si>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</si>
  <si>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</si>
  <si>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</si>
  <si>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</si>
  <si>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</si>
  <si>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</si>
  <si>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</si>
  <si>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</si>
  <si>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</si>
  <si>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</si>
  <si>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</si>
  <si>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</si>
  <si>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</si>
  <si>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</si>
  <si>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</si>
  <si>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</si>
  <si>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</si>
  <si>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</si>
  <si>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</si>
  <si>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</si>
  <si>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</si>
  <si>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</si>
  <si>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</si>
  <si>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</si>
  <si>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</si>
  <si>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</si>
  <si>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</si>
  <si>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</si>
  <si>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</si>
  <si>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</si>
  <si>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</si>
  <si>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</si>
  <si>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</si>
  <si>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</si>
  <si>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</si>
  <si>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</si>
  <si>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</si>
  <si>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</si>
  <si>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</si>
  <si>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</si>
  <si>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</si>
  <si>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</si>
  <si>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</si>
  <si>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</si>
  <si>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</si>
  <si>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</si>
  <si>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</si>
  <si>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</si>
  <si>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</si>
  <si>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</si>
  <si>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</si>
  <si>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</si>
  <si>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</si>
  <si>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</si>
  <si>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</si>
  <si>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</si>
  <si>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</si>
  <si>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</si>
  <si>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</si>
  <si>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</si>
  <si>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</si>
  <si>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</si>
  <si>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</si>
  <si>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</si>
  <si>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</si>
  <si>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</si>
  <si>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</si>
  <si>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</si>
  <si>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</si>
  <si>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</si>
  <si>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</si>
  <si>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</si>
  <si>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</si>
  <si>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</si>
  <si>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</si>
  <si>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</si>
  <si>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</si>
  <si>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</si>
  <si>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</si>
  <si>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</si>
  <si>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</si>
  <si>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</si>
  <si>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</si>
  <si>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</si>
  <si>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</si>
  <si>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</si>
  <si>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</si>
  <si>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</si>
  <si>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</si>
  <si>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</si>
  <si>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</si>
  <si>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</si>
  <si>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</si>
  <si>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</si>
  <si>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</si>
  <si>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</si>
  <si>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</si>
  <si>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</si>
  <si>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</si>
  <si>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</si>
  <si>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</si>
  <si>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</si>
  <si>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</si>
  <si>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</si>
  <si>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</si>
  <si>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</si>
  <si>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</si>
  <si>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</si>
  <si>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</si>
  <si>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</si>
  <si>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</si>
  <si>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</si>
  <si>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</si>
  <si>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</si>
  <si>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</si>
  <si>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</si>
  <si>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</si>
  <si>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</si>
  <si>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</si>
  <si>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</si>
  <si>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</si>
  <si>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</si>
  <si>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</si>
  <si>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</si>
  <si>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</si>
  <si>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</si>
  <si>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</si>
  <si>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</si>
  <si>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</si>
  <si>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</si>
  <si>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</si>
  <si>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</si>
  <si>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</si>
  <si>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</si>
  <si>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</si>
  <si>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</si>
  <si>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</si>
  <si>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</si>
  <si>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</si>
  <si>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</si>
  <si>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</si>
  <si>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</si>
  <si>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</si>
  <si>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</si>
  <si>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</si>
  <si>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</si>
  <si>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</si>
  <si>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</si>
  <si>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</si>
  <si>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</si>
  <si>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</si>
  <si>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</si>
  <si>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</si>
  <si>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</si>
  <si>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</si>
  <si>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</si>
  <si>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</si>
  <si>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</si>
  <si>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</si>
  <si>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</si>
  <si>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</si>
  <si>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</si>
  <si>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</si>
  <si>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</si>
  <si>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</si>
  <si>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</si>
  <si>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</si>
  <si>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</si>
  <si>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</si>
  <si>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</si>
  <si>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</si>
  <si>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</si>
  <si>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</si>
  <si>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</si>
  <si>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</si>
  <si>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</si>
  <si>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</si>
  <si>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</si>
  <si>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</si>
  <si>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</si>
  <si>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</si>
  <si>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</si>
  <si>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</si>
  <si>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</si>
  <si>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</si>
  <si>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</si>
  <si>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</si>
  <si>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</si>
  <si>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</si>
  <si>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</si>
  <si>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</si>
  <si>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</si>
  <si>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</si>
  <si>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</si>
  <si>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</si>
  <si>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</si>
  <si>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</si>
  <si>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</si>
  <si>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</si>
  <si>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</si>
  <si>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</si>
  <si>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</si>
  <si>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</si>
  <si>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</si>
  <si>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</si>
  <si>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</si>
  <si>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</si>
  <si>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</si>
  <si>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</si>
  <si>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</si>
  <si>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</si>
  <si>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</si>
  <si>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</si>
  <si>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</si>
  <si>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</si>
  <si>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</si>
  <si>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</si>
  <si>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</si>
  <si>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</si>
  <si>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</si>
  <si>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</si>
  <si>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</si>
  <si>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</si>
  <si>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</si>
  <si>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</si>
  <si>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</si>
  <si>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</si>
  <si>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</si>
  <si>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</si>
  <si>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</si>
  <si>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</si>
  <si>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</si>
  <si>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</si>
  <si>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</si>
  <si>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</si>
  <si>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</si>
  <si>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</si>
  <si>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</si>
  <si>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</si>
  <si>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</si>
  <si>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</si>
  <si>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</si>
  <si>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</si>
  <si>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</si>
  <si>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</si>
  <si>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</si>
  <si>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</si>
  <si>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</si>
  <si>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</si>
  <si>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</si>
  <si>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</si>
  <si>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</si>
  <si>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</si>
  <si>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</si>
  <si>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</si>
  <si>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</si>
  <si>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</si>
  <si>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</si>
  <si>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</si>
  <si>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</si>
  <si>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</si>
  <si>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</si>
  <si>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</si>
  <si>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</si>
  <si>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</si>
  <si>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</si>
  <si>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</si>
  <si>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</si>
  <si>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</si>
  <si>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</si>
  <si>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</si>
  <si>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</si>
  <si>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</si>
  <si>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</si>
  <si>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</si>
  <si>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</si>
  <si>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</si>
  <si>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</si>
  <si>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</si>
  <si>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</si>
  <si>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</si>
  <si>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</si>
  <si>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</si>
  <si>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</si>
  <si>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</si>
  <si>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</si>
  <si>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</si>
  <si>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</si>
  <si>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</si>
  <si>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</si>
  <si>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</si>
  <si>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</si>
  <si>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</si>
  <si>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</si>
  <si>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</si>
  <si>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</si>
  <si>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</si>
  <si>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</si>
  <si>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</si>
  <si>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</si>
  <si>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</si>
  <si>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</si>
  <si>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</si>
  <si>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</si>
  <si>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</si>
  <si>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</si>
  <si>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</si>
  <si>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</si>
  <si>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</si>
  <si>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</si>
  <si>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</si>
  <si>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</si>
  <si>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</si>
  <si>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</si>
  <si>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</si>
  <si>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</si>
  <si>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</si>
  <si>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</si>
  <si>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</si>
  <si>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</si>
  <si>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</si>
  <si>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</si>
  <si>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</si>
  <si>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</si>
  <si>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</si>
  <si>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</si>
  <si>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</si>
  <si>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</si>
  <si>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</si>
  <si>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</si>
  <si>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</si>
  <si>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</si>
  <si>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</si>
  <si>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</si>
  <si>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</si>
  <si>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</si>
  <si>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</si>
  <si>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</si>
  <si>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</si>
  <si>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</si>
  <si>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</si>
  <si>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</si>
  <si>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</si>
  <si>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</si>
  <si>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</si>
  <si>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</si>
  <si>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</si>
  <si>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</si>
  <si>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</si>
  <si>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</si>
  <si>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</si>
  <si>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</si>
  <si>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</si>
  <si>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</si>
  <si>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</si>
  <si>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</si>
  <si>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</si>
  <si>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</si>
  <si>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</si>
  <si>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</si>
  <si>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</si>
  <si>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</si>
  <si>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</si>
  <si>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</si>
  <si>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</si>
  <si>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</si>
  <si>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</si>
  <si>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</si>
  <si>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</si>
  <si>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</si>
  <si>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</si>
  <si>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</si>
  <si>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</si>
  <si>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</si>
  <si>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</si>
  <si>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</si>
  <si>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</si>
  <si>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</si>
  <si>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</si>
  <si>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</si>
  <si>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</si>
  <si>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</si>
  <si>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</si>
  <si>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</si>
  <si>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</si>
  <si>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</si>
  <si>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</si>
  <si>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</si>
  <si>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</si>
  <si>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</si>
  <si>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</si>
  <si>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</si>
  <si>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</si>
  <si>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</si>
  <si>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</si>
  <si>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</si>
  <si>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</si>
  <si>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</si>
  <si>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</si>
  <si>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</si>
  <si>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</si>
  <si>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</si>
  <si>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</si>
  <si>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</si>
  <si>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</si>
  <si>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</si>
  <si>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</si>
  <si>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</si>
  <si>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</si>
  <si>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</si>
  <si>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</si>
  <si>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</si>
  <si>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</si>
  <si>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</si>
  <si>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</si>
  <si>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</si>
  <si>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</si>
  <si>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</si>
  <si>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</si>
  <si>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</si>
  <si>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</si>
  <si>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</si>
  <si>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</si>
  <si>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</si>
  <si>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</si>
  <si>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</si>
  <si>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</si>
  <si>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</si>
  <si>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</si>
  <si>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</si>
  <si>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</si>
  <si>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</si>
  <si>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</si>
  <si>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</si>
  <si>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</si>
  <si>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</si>
  <si>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</si>
  <si>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</si>
  <si>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</si>
  <si>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</si>
  <si>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</si>
  <si>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</si>
  <si>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</si>
  <si>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</si>
  <si>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</si>
  <si>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</si>
  <si>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</si>
  <si>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</si>
  <si>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</si>
  <si>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</si>
  <si>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</si>
  <si>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</si>
  <si>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</si>
  <si>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</si>
  <si>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</si>
  <si>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</si>
  <si>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</si>
  <si>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</si>
  <si>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</si>
  <si>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</si>
  <si>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</si>
  <si>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</si>
  <si>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</si>
  <si>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</si>
  <si>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</si>
  <si>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</si>
  <si>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</si>
  <si>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</si>
  <si>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</si>
  <si>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</si>
  <si>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</si>
  <si>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</si>
  <si>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</si>
  <si>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</si>
  <si>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</si>
  <si>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</si>
  <si>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</si>
  <si>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</si>
  <si>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</si>
  <si>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</si>
  <si>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</si>
  <si>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</si>
  <si>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</si>
  <si>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</si>
  <si>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</si>
  <si>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</si>
  <si>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</si>
  <si>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</si>
  <si>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</si>
  <si>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</si>
  <si>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</si>
  <si>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</si>
  <si>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</si>
  <si>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</si>
  <si>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</si>
  <si>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</si>
  <si>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</si>
  <si>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</si>
  <si>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</si>
  <si>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</si>
  <si>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</si>
  <si>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</si>
  <si>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</si>
  <si>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</si>
  <si>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</si>
  <si>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</si>
  <si>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</si>
  <si>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</si>
  <si>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</si>
  <si>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</si>
  <si>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</si>
  <si>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</si>
  <si>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</si>
  <si>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</si>
  <si>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</si>
  <si>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</si>
  <si>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</si>
  <si>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</si>
  <si>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</si>
  <si>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</si>
  <si>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</si>
  <si>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</si>
  <si>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</si>
  <si>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</si>
  <si>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</si>
  <si>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</si>
  <si>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</si>
  <si>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</si>
  <si>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</si>
  <si>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</si>
  <si>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</si>
  <si>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</si>
  <si>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</si>
  <si>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</si>
  <si>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</si>
  <si>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</si>
  <si>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</si>
  <si>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</si>
  <si>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</si>
  <si>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</si>
  <si>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</si>
  <si>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</si>
  <si>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</si>
  <si>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</si>
  <si>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</si>
  <si>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</si>
  <si>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</si>
  <si>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</si>
  <si>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</si>
  <si>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</si>
  <si>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</si>
  <si>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</si>
  <si>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</si>
  <si>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</si>
  <si>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</si>
  <si>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</si>
  <si>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</si>
  <si>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</si>
  <si>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</si>
  <si>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</si>
  <si>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</si>
  <si>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</si>
  <si>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</si>
  <si>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</si>
  <si>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</si>
  <si>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</si>
  <si>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</si>
  <si>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</si>
  <si>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</si>
  <si>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</si>
  <si>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</si>
  <si>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</si>
  <si>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</si>
  <si>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</si>
  <si>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</si>
  <si>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</si>
  <si>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</si>
  <si>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</si>
  <si>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</si>
  <si>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</si>
  <si>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</si>
  <si>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</si>
  <si>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</si>
  <si>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</si>
  <si>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</si>
  <si>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</si>
  <si>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</si>
  <si>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</si>
  <si>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</si>
  <si>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</si>
  <si>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</si>
  <si>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</si>
  <si>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</si>
  <si>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</si>
  <si>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</si>
  <si>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</si>
  <si>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</si>
  <si>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</si>
  <si>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</si>
  <si>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</si>
  <si>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</si>
  <si>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</si>
  <si>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</si>
  <si>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</si>
  <si>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</si>
  <si>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</si>
  <si>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</si>
  <si>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</si>
  <si>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</si>
  <si>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</si>
  <si>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</si>
  <si>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</si>
  <si>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</si>
  <si>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</si>
  <si>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</si>
  <si>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</si>
  <si>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</si>
  <si>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</si>
  <si>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</si>
  <si>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</si>
  <si>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</si>
  <si>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</si>
  <si>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</si>
  <si>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</si>
  <si>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</si>
  <si>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</si>
  <si>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</si>
  <si>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</si>
  <si>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</si>
  <si>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</si>
  <si>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</si>
  <si>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</si>
  <si>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</si>
  <si>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</si>
  <si>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</si>
  <si>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</si>
  <si>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</si>
  <si>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</si>
  <si>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</si>
  <si>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</si>
  <si>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</si>
  <si>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</si>
  <si>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</si>
  <si>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</si>
  <si>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</si>
  <si>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</si>
  <si>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</si>
  <si>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</si>
  <si>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</si>
  <si>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</si>
  <si>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</si>
  <si>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</si>
  <si>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</si>
  <si>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</si>
  <si>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</si>
  <si>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</si>
  <si>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</si>
  <si>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</si>
  <si>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</si>
  <si>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</si>
  <si>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</si>
  <si>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</si>
  <si>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</si>
  <si>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</si>
  <si>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</si>
  <si>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</si>
  <si>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</si>
  <si>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</si>
  <si>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</si>
  <si>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</si>
  <si>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</si>
  <si>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</si>
  <si>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</si>
  <si>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</si>
  <si>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</si>
  <si>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</si>
  <si>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</si>
  <si>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</si>
  <si>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</si>
  <si>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</si>
  <si>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</si>
  <si>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</si>
  <si>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</si>
  <si>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</si>
  <si>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</si>
  <si>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</si>
  <si>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</si>
  <si>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</si>
  <si>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</si>
  <si>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</si>
  <si>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</si>
  <si>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</si>
  <si>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</si>
  <si>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</si>
  <si>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</si>
  <si>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</si>
  <si>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</si>
  <si>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</si>
  <si>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</si>
  <si>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</si>
  <si>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</si>
  <si>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</si>
  <si>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</si>
  <si>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</si>
  <si>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</si>
  <si>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</si>
  <si>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</si>
  <si>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</si>
  <si>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</si>
  <si>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</si>
  <si>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</si>
  <si>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</si>
  <si>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</si>
  <si>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</si>
  <si>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</si>
  <si>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</si>
  <si>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</si>
  <si>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</si>
  <si>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</si>
  <si>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</si>
  <si>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</si>
  <si>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</si>
  <si>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</si>
  <si>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</si>
  <si>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</si>
  <si>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</si>
  <si>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</si>
  <si>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</si>
  <si>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</si>
  <si>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</si>
  <si>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</si>
  <si>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</si>
  <si>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</si>
  <si>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</si>
  <si>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</si>
  <si>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</si>
  <si>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</si>
  <si>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</si>
  <si>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</si>
  <si>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</si>
  <si>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</si>
  <si>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</si>
  <si>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</si>
  <si>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</si>
  <si>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</si>
  <si>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</si>
  <si>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</si>
  <si>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</si>
  <si>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</si>
  <si>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</si>
  <si>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</si>
  <si>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</si>
  <si>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</si>
  <si>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</si>
  <si>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</si>
  <si>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</si>
  <si>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</si>
  <si>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</si>
  <si>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</si>
  <si>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</si>
  <si>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</si>
  <si>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</si>
  <si>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</si>
  <si>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</si>
  <si>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</si>
  <si>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</si>
  <si>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</si>
  <si>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</si>
  <si>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</si>
  <si>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</si>
  <si>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</si>
  <si>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</si>
  <si>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</si>
  <si>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</si>
  <si>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</si>
  <si>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</si>
  <si>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</si>
  <si>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</si>
  <si>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</si>
  <si>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</si>
  <si>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</si>
  <si>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</si>
  <si>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</si>
  <si>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</si>
  <si>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</si>
  <si>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</si>
  <si>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</si>
  <si>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</si>
  <si>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</si>
  <si>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</si>
  <si>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</si>
  <si>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</si>
  <si>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</si>
  <si>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</si>
  <si>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</si>
  <si>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</si>
  <si>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</si>
  <si>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</si>
  <si>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</si>
  <si>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</si>
  <si>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</si>
  <si>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</si>
  <si>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</si>
  <si>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</si>
  <si>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</si>
  <si>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</si>
  <si>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</si>
  <si>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</si>
  <si>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</si>
  <si>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</si>
  <si>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</si>
  <si>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</si>
  <si>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</si>
  <si>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</si>
  <si>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</si>
  <si>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</si>
  <si>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</si>
  <si>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</si>
  <si>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</si>
  <si>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</si>
  <si>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</si>
  <si>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</si>
  <si>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</si>
  <si>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</si>
  <si>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</si>
  <si>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</si>
  <si>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</si>
  <si>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</si>
  <si>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</si>
  <si>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</si>
  <si>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</si>
  <si>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</si>
  <si>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</si>
  <si>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</si>
  <si>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</si>
  <si>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</si>
  <si>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</si>
  <si>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</si>
  <si>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</si>
  <si>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</si>
  <si>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</si>
  <si>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</si>
  <si>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</si>
  <si>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</si>
  <si>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</si>
  <si>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</si>
  <si>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</si>
  <si>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</si>
  <si>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</si>
  <si>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</si>
  <si>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</si>
  <si>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</si>
  <si>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</si>
  <si>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</si>
  <si>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</si>
  <si>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</si>
  <si>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</si>
  <si>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</si>
  <si>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</si>
  <si>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</si>
  <si>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</si>
  <si>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</si>
  <si>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</si>
  <si>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</si>
  <si>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</si>
  <si>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</si>
  <si>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</si>
  <si>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</si>
  <si>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</si>
  <si>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</si>
  <si>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</si>
  <si>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</si>
  <si>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</si>
  <si>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</si>
  <si>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</si>
  <si>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</si>
  <si>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</si>
  <si>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</si>
  <si>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</si>
  <si>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</si>
  <si>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</si>
  <si>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</si>
  <si>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</si>
  <si>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</si>
  <si>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</si>
  <si>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</si>
  <si>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</si>
  <si>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</si>
  <si>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</si>
  <si>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</si>
  <si>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</si>
  <si>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</si>
  <si>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</si>
  <si>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</si>
  <si>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</si>
  <si>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</si>
  <si>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</si>
  <si>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</si>
  <si>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</si>
  <si>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</si>
  <si>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</si>
  <si>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</si>
  <si>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</si>
  <si>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</si>
  <si>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</si>
  <si>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</si>
  <si>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</si>
  <si>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</si>
  <si>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</si>
  <si>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</si>
  <si>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</si>
  <si>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</si>
  <si>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</si>
  <si>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</si>
  <si>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</si>
  <si>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</si>
  <si>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</si>
  <si>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</si>
  <si>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</si>
  <si>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</si>
  <si>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</si>
  <si>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</si>
  <si>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</si>
  <si>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</si>
  <si>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</si>
  <si>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</si>
  <si>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</si>
  <si>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</si>
  <si>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</si>
  <si>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</si>
  <si>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</si>
  <si>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</si>
  <si>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</si>
  <si>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</si>
  <si>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</si>
  <si>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</si>
  <si>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</si>
  <si>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</si>
  <si>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</si>
  <si>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</si>
  <si>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</si>
  <si>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</si>
  <si>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</si>
  <si>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</si>
  <si>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</si>
  <si>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</si>
  <si>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</si>
  <si>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</si>
  <si>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</si>
  <si>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</si>
  <si>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</si>
  <si>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</si>
  <si>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</si>
  <si>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</si>
  <si>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</si>
  <si>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</si>
  <si>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</si>
  <si>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</si>
  <si>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</si>
  <si>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</si>
  <si>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</si>
  <si>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</si>
  <si>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</si>
  <si>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</si>
  <si>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</si>
  <si>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</si>
  <si>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</si>
  <si>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</si>
  <si>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</si>
  <si>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</si>
  <si>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</si>
  <si>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</si>
  <si>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</si>
  <si>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</si>
  <si>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</si>
  <si>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</si>
  <si>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</si>
  <si>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</si>
  <si>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</si>
  <si>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</si>
  <si>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</si>
  <si>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</si>
  <si>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</si>
  <si>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</si>
  <si>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</si>
  <si>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</si>
  <si>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</si>
  <si>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</si>
  <si>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</si>
  <si>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</si>
  <si>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</si>
  <si>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</si>
  <si>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</si>
  <si>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</si>
  <si>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</si>
  <si>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</si>
  <si>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</si>
  <si>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</si>
  <si>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</si>
  <si>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</si>
  <si>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</si>
  <si>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</si>
  <si>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</si>
  <si>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</si>
  <si>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</si>
  <si>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</si>
  <si>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</si>
  <si>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</si>
  <si>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</si>
  <si>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</si>
  <si>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</si>
  <si>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</si>
  <si>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</si>
  <si>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</si>
  <si>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</si>
  <si>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</si>
  <si>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</si>
  <si>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</si>
  <si>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</si>
  <si>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</si>
  <si>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</si>
  <si>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</si>
  <si>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</si>
  <si>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</si>
  <si>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</si>
  <si>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</si>
  <si>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</si>
  <si>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</si>
  <si>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</si>
  <si>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</si>
  <si>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</si>
  <si>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</si>
  <si>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</si>
  <si>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</si>
  <si>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</si>
  <si>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</si>
  <si>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</si>
  <si>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</si>
  <si>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</si>
  <si>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</si>
  <si>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</si>
  <si>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</si>
  <si>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</si>
  <si>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</si>
  <si>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</si>
  <si>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</si>
  <si>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</si>
  <si>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</si>
  <si>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</si>
  <si>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</si>
  <si>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</si>
  <si>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</si>
  <si>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</si>
  <si>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</si>
  <si>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</si>
  <si>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</si>
  <si>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</si>
  <si>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</si>
  <si>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</si>
  <si>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</si>
  <si>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</si>
  <si>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</si>
  <si>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</si>
  <si>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</si>
  <si>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</si>
  <si>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</si>
  <si>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</si>
  <si>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</si>
  <si>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</si>
  <si>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</si>
  <si>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</si>
  <si>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</si>
  <si>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</si>
  <si>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</si>
  <si>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</si>
  <si>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</si>
  <si>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</si>
  <si>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</si>
  <si>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</si>
  <si>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</si>
  <si>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</si>
  <si>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</si>
  <si>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</si>
  <si>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</si>
  <si>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</si>
  <si>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</si>
  <si>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</si>
  <si>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</si>
  <si>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</si>
  <si>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</si>
  <si>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</si>
  <si>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</si>
  <si>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</si>
  <si>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</si>
  <si>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</si>
  <si>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</si>
  <si>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</si>
  <si>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</si>
  <si>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</si>
  <si>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</si>
  <si>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</si>
  <si>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</si>
  <si>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</si>
  <si>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</si>
  <si>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</si>
  <si>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</si>
  <si>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</si>
  <si>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</si>
  <si>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</si>
  <si>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</si>
  <si>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</si>
  <si>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</si>
  <si>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</si>
  <si>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</si>
  <si>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</si>
  <si>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</si>
  <si>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</si>
  <si>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</si>
  <si>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</si>
  <si>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</si>
  <si>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</si>
  <si>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</si>
  <si>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</si>
  <si>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</si>
  <si>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</si>
  <si>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</si>
  <si>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</si>
  <si>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</si>
  <si>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</si>
  <si>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</si>
  <si>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</si>
  <si>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</si>
  <si>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</si>
  <si>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</si>
  <si>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</si>
  <si>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</si>
  <si>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</si>
  <si>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</si>
  <si>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</si>
  <si>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</si>
  <si>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</si>
  <si>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</si>
  <si>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</si>
  <si>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</si>
  <si>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</si>
  <si>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</si>
  <si>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</si>
  <si>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</si>
  <si>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</si>
  <si>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</si>
  <si>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</si>
  <si>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</si>
  <si>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</si>
  <si>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</si>
  <si>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</si>
  <si>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</si>
  <si>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</si>
  <si>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</si>
  <si>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</si>
  <si>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</si>
  <si>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</si>
  <si>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</si>
  <si>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</si>
  <si>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</si>
  <si>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</si>
  <si>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</si>
  <si>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</si>
  <si>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</si>
  <si>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</si>
  <si>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</si>
  <si>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</si>
  <si>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</si>
  <si>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</si>
  <si>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</si>
  <si>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</si>
  <si>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</si>
  <si>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</si>
  <si>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</si>
  <si>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</si>
  <si>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</si>
  <si>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</si>
  <si>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</si>
  <si>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</si>
  <si>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</si>
  <si>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</si>
  <si>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</si>
  <si>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</si>
  <si>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</si>
  <si>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</si>
  <si>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</si>
  <si>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</si>
  <si>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</si>
  <si>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</si>
  <si>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</si>
  <si>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</si>
  <si>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</si>
  <si>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</si>
  <si>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</si>
  <si>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</si>
  <si>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</si>
  <si>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</si>
  <si>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</si>
  <si>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</si>
  <si>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</si>
  <si>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</si>
  <si>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</si>
  <si>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</si>
  <si>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</si>
  <si>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</si>
  <si>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</si>
  <si>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</si>
  <si>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</si>
  <si>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</si>
  <si>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</si>
  <si>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</si>
  <si>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</si>
  <si>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</si>
  <si>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</si>
  <si>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</si>
  <si>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</si>
  <si>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</si>
  <si>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</si>
  <si>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</si>
  <si>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</si>
  <si>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</si>
  <si>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</si>
  <si>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</si>
  <si>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</si>
  <si>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</si>
  <si>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</si>
  <si>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</si>
  <si>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</si>
  <si>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</si>
  <si>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</si>
  <si>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</si>
  <si>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</si>
  <si>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</si>
  <si>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</si>
  <si>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</si>
  <si>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</si>
  <si>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</si>
  <si>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</si>
  <si>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</si>
  <si>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</si>
  <si>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</si>
  <si>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</si>
  <si>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</si>
  <si>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</si>
  <si>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</si>
  <si>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</si>
  <si>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</si>
  <si>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</si>
  <si>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</si>
  <si>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</si>
  <si>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</si>
  <si>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</si>
  <si>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</si>
  <si>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</si>
  <si>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</si>
  <si>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</si>
  <si>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</si>
  <si>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</si>
  <si>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</si>
  <si>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</si>
  <si>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</si>
  <si>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</si>
  <si>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</si>
  <si>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</si>
  <si>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</si>
  <si>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</si>
  <si>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</si>
  <si>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</si>
  <si>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</si>
  <si>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</si>
  <si>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</si>
  <si>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</si>
  <si>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</si>
  <si>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</si>
  <si>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</si>
  <si>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</si>
  <si>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</si>
  <si>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</si>
  <si>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</si>
  <si>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</si>
  <si>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</si>
  <si>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</si>
  <si>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</si>
  <si>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</si>
  <si>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</si>
  <si>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</si>
  <si>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</si>
  <si>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</si>
  <si>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</si>
  <si>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</si>
  <si>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</si>
  <si>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</si>
  <si>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</si>
  <si>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</si>
  <si>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</si>
  <si>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</si>
  <si>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</si>
  <si>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</si>
  <si>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</si>
  <si>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</si>
  <si>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</si>
  <si>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</si>
  <si>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</si>
  <si>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</si>
  <si>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</si>
  <si>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</si>
  <si>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</si>
  <si>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</si>
  <si>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</si>
  <si>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</si>
  <si>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</si>
  <si>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</si>
  <si>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</si>
  <si>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</si>
  <si>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</si>
  <si>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</si>
  <si>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</si>
  <si>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</si>
  <si>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</si>
  <si>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</si>
  <si>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</si>
  <si>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</si>
  <si>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</si>
  <si>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</si>
  <si>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</si>
  <si>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</si>
  <si>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</si>
  <si>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</si>
  <si>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</si>
  <si>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</si>
  <si>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</si>
  <si>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</si>
  <si>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</si>
  <si>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</si>
  <si>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</si>
  <si>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</si>
  <si>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</si>
  <si>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</si>
  <si>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</si>
  <si>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</si>
  <si>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</si>
  <si>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</si>
  <si>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</si>
  <si>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</si>
  <si>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</si>
  <si>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</si>
  <si>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</si>
  <si>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</si>
  <si>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</si>
  <si>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</si>
  <si>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</si>
  <si>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</si>
  <si>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</si>
  <si>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</si>
  <si>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</si>
  <si>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</si>
  <si>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</si>
  <si>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</si>
  <si>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</si>
  <si>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</si>
  <si>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</si>
  <si>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</si>
  <si>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</si>
  <si>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</si>
  <si>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</si>
  <si>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</si>
  <si>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</si>
  <si>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</si>
  <si>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</si>
  <si>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</si>
  <si>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</si>
  <si>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</si>
  <si>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</si>
  <si>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</si>
  <si>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</si>
  <si>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</si>
  <si>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</si>
  <si>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</si>
  <si>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</si>
  <si>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</si>
  <si>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</si>
  <si>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</si>
  <si>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</si>
  <si>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</si>
  <si>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</si>
  <si>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</si>
  <si>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</si>
  <si>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</si>
  <si>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</si>
  <si>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</si>
  <si>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</si>
  <si>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</si>
  <si>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</si>
  <si>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</si>
  <si>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</si>
  <si>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</si>
  <si>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</si>
  <si>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</si>
  <si>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</si>
  <si>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</si>
  <si>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</si>
  <si>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</si>
  <si>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</si>
  <si>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</si>
  <si>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</si>
  <si>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</si>
  <si>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</si>
  <si>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</si>
  <si>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</si>
  <si>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</si>
  <si>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</si>
  <si>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</si>
  <si>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</si>
  <si>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</si>
  <si>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</si>
  <si>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</si>
  <si>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</si>
  <si>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</si>
  <si>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</si>
  <si>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</si>
  <si>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</si>
  <si>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</si>
  <si>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</si>
  <si>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</si>
  <si>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</si>
  <si>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</si>
  <si>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</si>
  <si>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</si>
  <si>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</si>
  <si>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</si>
  <si>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</si>
  <si>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</si>
  <si>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</si>
  <si>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</si>
  <si>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</si>
  <si>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</si>
  <si>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</si>
  <si>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</si>
  <si>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</si>
  <si>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</si>
  <si>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</si>
  <si>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</si>
  <si>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</si>
  <si>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</si>
  <si>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</si>
  <si>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</si>
  <si>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</si>
  <si>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</si>
  <si>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</si>
  <si>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</si>
  <si>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</si>
  <si>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</si>
  <si>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</si>
  <si>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</si>
  <si>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</si>
  <si>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</si>
  <si>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</si>
  <si>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</si>
  <si>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</si>
  <si>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</si>
  <si>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</si>
  <si>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</si>
  <si>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</si>
  <si>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</si>
  <si>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</si>
  <si>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</si>
  <si>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</si>
  <si>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</si>
  <si>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</si>
  <si>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</si>
  <si>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</si>
  <si>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</si>
  <si>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</si>
  <si>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</si>
  <si>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</si>
  <si>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</si>
  <si>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</si>
  <si>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</si>
  <si>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</si>
  <si>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</si>
  <si>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</si>
  <si>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</si>
  <si>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</si>
  <si>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</si>
  <si>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</si>
  <si>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</si>
  <si>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</si>
  <si>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</si>
  <si>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</si>
  <si>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</si>
  <si>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</si>
  <si>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</si>
  <si>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</si>
  <si>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</si>
  <si>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</si>
  <si>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</si>
  <si>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</si>
  <si>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</si>
  <si>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</si>
  <si>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</si>
  <si>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</si>
  <si>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</si>
  <si>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</si>
  <si>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</si>
  <si>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</si>
  <si>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</si>
  <si>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</si>
  <si>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</si>
  <si>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</si>
  <si>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</si>
  <si>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</si>
  <si>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</si>
  <si>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</si>
  <si>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</si>
  <si>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</si>
  <si>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</si>
  <si>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</si>
  <si>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</si>
  <si>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</si>
  <si>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</si>
  <si>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</si>
  <si>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</si>
  <si>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</si>
  <si>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</si>
  <si>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</si>
  <si>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</si>
  <si>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</si>
  <si>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</si>
  <si>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</si>
  <si>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</si>
  <si>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</si>
  <si>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</si>
  <si>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</si>
  <si>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</si>
  <si>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</si>
  <si>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</si>
  <si>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</si>
  <si>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</si>
  <si>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</si>
  <si>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</si>
  <si>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</si>
  <si>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</si>
  <si>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</si>
  <si>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</si>
  <si>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</si>
  <si>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</si>
  <si>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</si>
  <si>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</si>
  <si>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</si>
  <si>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</si>
  <si>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</si>
  <si>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</si>
  <si>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</si>
  <si>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</si>
  <si>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</si>
  <si>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</si>
  <si>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</si>
  <si>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</si>
  <si>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</si>
  <si>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</si>
  <si>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</si>
  <si>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</si>
  <si>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</si>
  <si>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</si>
  <si>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</si>
  <si>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</si>
  <si>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</si>
  <si>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</si>
  <si>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</si>
  <si>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</si>
  <si>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</si>
  <si>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</si>
  <si>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</si>
  <si>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</si>
  <si>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</si>
  <si>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</si>
  <si>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</si>
  <si>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</si>
  <si>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</si>
  <si>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</si>
  <si>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</si>
  <si>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</si>
  <si>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</si>
  <si>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</si>
  <si>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</si>
  <si>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</si>
  <si>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</si>
  <si>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</si>
  <si>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</si>
  <si>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</si>
  <si>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</si>
  <si>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</si>
  <si>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</si>
  <si>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</si>
  <si>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</si>
  <si>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</si>
  <si>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</si>
  <si>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</si>
  <si>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</si>
  <si>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</si>
  <si>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</si>
  <si>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</si>
  <si>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</si>
  <si>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</si>
  <si>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</si>
  <si>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</si>
  <si>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</si>
  <si>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</si>
  <si>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</si>
  <si>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</si>
  <si>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</si>
  <si>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</si>
  <si>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</si>
  <si>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</si>
  <si>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</si>
  <si>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</si>
  <si>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</si>
  <si>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</si>
  <si>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</si>
  <si>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</si>
  <si>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</si>
  <si>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</si>
  <si>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</si>
  <si>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</si>
  <si>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</si>
  <si>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</si>
  <si>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</si>
  <si>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</si>
  <si>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</si>
  <si>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</si>
  <si>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</si>
  <si>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</si>
  <si>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</si>
  <si>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</si>
  <si>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</si>
  <si>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</si>
  <si>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</si>
  <si>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</si>
  <si>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</si>
  <si>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</si>
  <si>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</si>
  <si>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</si>
  <si>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</si>
  <si>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</si>
  <si>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</si>
  <si>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</si>
  <si>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</si>
  <si>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</si>
  <si>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</si>
  <si>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</si>
  <si>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</si>
  <si>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</si>
  <si>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</si>
  <si>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</si>
  <si>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</si>
  <si>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</si>
  <si>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</si>
  <si>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</si>
  <si>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</si>
  <si>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</si>
  <si>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</si>
  <si>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</si>
  <si>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</si>
  <si>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</si>
  <si>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</si>
  <si>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</si>
  <si>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</si>
  <si>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</si>
  <si>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</si>
  <si>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</si>
  <si>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</si>
  <si>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</si>
  <si>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</si>
  <si>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</si>
  <si>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</si>
  <si>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</si>
  <si>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</si>
  <si>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</si>
  <si>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</si>
  <si>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</si>
  <si>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</si>
  <si>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</si>
  <si>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</si>
  <si>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</si>
  <si>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</si>
  <si>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</si>
  <si>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</si>
  <si>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</si>
  <si>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</si>
  <si>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</si>
  <si>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</si>
  <si>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</si>
  <si>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</si>
  <si>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</si>
  <si>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</si>
  <si>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</si>
  <si>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</si>
  <si>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</si>
  <si>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</si>
  <si>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</si>
  <si>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</si>
  <si>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</si>
  <si>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</si>
  <si>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</si>
  <si>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</si>
  <si>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</si>
  <si>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</si>
  <si>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</si>
  <si>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</si>
  <si>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</si>
  <si>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</si>
  <si>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</si>
  <si>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</si>
  <si>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</si>
  <si>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</si>
  <si>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</si>
  <si>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</si>
  <si>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</si>
  <si>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</si>
  <si>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</si>
  <si>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</si>
  <si>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</si>
  <si>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</si>
  <si>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</si>
  <si>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</si>
  <si>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</si>
  <si>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</si>
  <si>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</si>
  <si>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</si>
  <si>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</si>
  <si>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</si>
  <si>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</si>
  <si>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</si>
  <si>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</si>
  <si>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</si>
  <si>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</si>
  <si>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</si>
  <si>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</si>
  <si>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</si>
  <si>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</si>
  <si>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</si>
  <si>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</si>
  <si>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</si>
  <si>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</si>
  <si>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</si>
  <si>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</si>
  <si>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</si>
  <si>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</si>
  <si>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</si>
  <si>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</si>
  <si>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</si>
  <si>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</si>
  <si>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</si>
  <si>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</si>
  <si>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</si>
  <si>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</si>
  <si>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</si>
  <si>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</si>
  <si>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</si>
  <si>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</si>
  <si>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</si>
  <si>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</si>
  <si>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</si>
  <si>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</si>
  <si>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</si>
  <si>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</si>
  <si>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</si>
  <si>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</si>
  <si>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</si>
  <si>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</si>
  <si>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</si>
  <si>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</si>
  <si>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</si>
  <si>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</si>
  <si>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</si>
  <si>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</si>
  <si>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</si>
  <si>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</si>
  <si>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</si>
  <si>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</si>
  <si>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</si>
  <si>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</si>
  <si>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</si>
  <si>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</si>
  <si>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</si>
  <si>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</si>
  <si>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</si>
  <si>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</si>
  <si>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</si>
  <si>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</si>
  <si>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</si>
  <si>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</si>
  <si>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</si>
  <si>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</si>
  <si>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</si>
  <si>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</si>
  <si>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</si>
  <si>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</si>
  <si>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</si>
  <si>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</si>
  <si>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</si>
  <si>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</si>
  <si>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</si>
  <si>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</si>
  <si>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</si>
  <si>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</si>
  <si>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</si>
  <si>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</si>
  <si>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</si>
  <si>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</si>
  <si>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</si>
  <si>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</si>
  <si>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</si>
  <si>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</si>
  <si>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</si>
  <si>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</si>
  <si>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</si>
  <si>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</si>
  <si>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</si>
  <si>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</si>
  <si>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</si>
  <si>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</si>
  <si>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</si>
  <si>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</si>
  <si>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</si>
  <si>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</si>
  <si>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</si>
  <si>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</si>
  <si>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</si>
  <si>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</si>
  <si>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</si>
  <si>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</si>
  <si>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</si>
  <si>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</si>
  <si>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</si>
  <si>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</si>
  <si>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</si>
  <si>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</si>
  <si>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</si>
  <si>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</si>
  <si>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</si>
  <si>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</si>
  <si>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</si>
  <si>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</si>
  <si>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</si>
  <si>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</si>
  <si>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</si>
  <si>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</si>
  <si>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</si>
  <si>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</si>
  <si>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</si>
  <si>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</si>
  <si>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</si>
  <si>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</si>
  <si>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</si>
  <si>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</si>
  <si>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</si>
  <si>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</si>
  <si>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</si>
  <si>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</si>
  <si>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</si>
  <si>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</si>
  <si>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</si>
  <si>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</si>
  <si>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</si>
  <si>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</si>
  <si>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</si>
  <si>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</si>
  <si>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</si>
  <si>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</si>
  <si>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</si>
  <si>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</si>
  <si>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</si>
  <si>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</si>
  <si>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</si>
  <si>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</si>
  <si>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</si>
  <si>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</si>
  <si>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</si>
  <si>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</si>
  <si>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</si>
  <si>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</si>
  <si>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</si>
  <si>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</si>
  <si>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</si>
  <si>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</si>
  <si>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</si>
  <si>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</si>
  <si>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</si>
  <si>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</si>
  <si>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</si>
  <si>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</si>
  <si>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</si>
  <si>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</si>
  <si>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</si>
  <si>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</si>
  <si>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</si>
  <si>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</si>
  <si>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</si>
  <si>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</si>
  <si>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</si>
  <si>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</si>
  <si>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</si>
  <si>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</si>
  <si>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</si>
  <si>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</si>
  <si>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</si>
  <si>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</si>
  <si>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</si>
  <si>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</si>
  <si>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</si>
  <si>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</si>
  <si>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</si>
  <si>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</si>
  <si>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</si>
  <si>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</si>
  <si>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</si>
  <si>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</si>
  <si>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</si>
  <si>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</si>
  <si>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</si>
  <si>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</si>
  <si>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</si>
  <si>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</si>
  <si>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</si>
  <si>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</si>
  <si>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</si>
  <si>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</si>
  <si>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</si>
  <si>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</si>
  <si>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</si>
  <si>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</si>
  <si>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</si>
  <si>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</si>
  <si>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</si>
  <si>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</si>
  <si>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</si>
  <si>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</si>
  <si>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</si>
  <si>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</si>
  <si>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</si>
  <si>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</si>
  <si>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</si>
  <si>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</si>
  <si>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</si>
  <si>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</si>
  <si>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</si>
  <si>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</si>
  <si>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</si>
  <si>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</si>
  <si>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</si>
  <si>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</si>
  <si>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</si>
  <si>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</si>
  <si>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</si>
  <si>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</si>
  <si>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</si>
  <si>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</si>
  <si>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</si>
  <si>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</si>
  <si>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</si>
  <si>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</si>
  <si>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</si>
  <si>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</si>
  <si>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</si>
  <si>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</si>
  <si>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</si>
  <si>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</si>
  <si>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</si>
  <si>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</si>
  <si>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</si>
  <si>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</si>
  <si>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</si>
  <si>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</si>
  <si>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</si>
  <si>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</si>
  <si>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</si>
  <si>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</si>
  <si>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</si>
  <si>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</si>
  <si>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</si>
  <si>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</si>
  <si>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</si>
  <si>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</si>
  <si>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</si>
  <si>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</si>
  <si>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</si>
  <si>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</si>
  <si>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</si>
  <si>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</si>
  <si>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</si>
  <si>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</si>
  <si>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</si>
  <si>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</si>
  <si>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</si>
  <si>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</si>
  <si>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</si>
  <si>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</si>
  <si>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</si>
  <si>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</si>
  <si>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</si>
  <si>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</si>
  <si>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</si>
  <si>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</si>
  <si>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</si>
  <si>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</si>
  <si>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</si>
  <si>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</si>
  <si>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</si>
  <si>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</si>
  <si>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</si>
  <si>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</si>
  <si>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</si>
  <si>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</si>
  <si>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</si>
  <si>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</si>
  <si>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</si>
  <si>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</si>
  <si>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</si>
  <si>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</si>
  <si>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</si>
  <si>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</si>
  <si>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</si>
  <si>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</si>
  <si>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</si>
  <si>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</si>
  <si>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</si>
  <si>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</si>
  <si>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</si>
  <si>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</si>
  <si>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</si>
  <si>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</si>
  <si>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</si>
  <si>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</si>
  <si>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</si>
  <si>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</si>
  <si>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</si>
  <si>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</si>
  <si>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</si>
  <si>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</si>
  <si>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</si>
  <si>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</si>
  <si>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</si>
  <si>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</si>
  <si>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</si>
  <si>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</si>
  <si>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</si>
  <si>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</si>
  <si>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</si>
  <si>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</si>
  <si>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</si>
  <si>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</si>
  <si>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</si>
  <si>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</si>
  <si>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</si>
  <si>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</si>
  <si>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</si>
  <si>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</si>
  <si>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</si>
  <si>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</si>
  <si>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</si>
  <si>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</si>
  <si>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</si>
  <si>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</si>
  <si>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</si>
  <si>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</si>
  <si>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</si>
  <si>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</si>
  <si>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</si>
  <si>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</si>
  <si>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</si>
  <si>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</si>
  <si>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</si>
  <si>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</si>
  <si>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</si>
  <si>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</si>
  <si>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</si>
  <si>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</si>
  <si>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</si>
  <si>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</si>
  <si>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</si>
  <si>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</si>
  <si>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</si>
  <si>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</si>
  <si>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</si>
  <si>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</si>
  <si>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</si>
  <si>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</si>
  <si>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</si>
  <si>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</si>
  <si>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</si>
  <si>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</si>
  <si>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</si>
  <si>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</si>
  <si>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</si>
  <si>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</si>
  <si>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</si>
  <si>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</si>
  <si>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</si>
  <si>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</si>
  <si>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</si>
  <si>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</si>
  <si>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</si>
  <si>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</si>
  <si>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</si>
  <si>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</si>
  <si>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</si>
  <si>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</si>
  <si>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</si>
  <si>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</si>
  <si>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</si>
  <si>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</si>
  <si>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</si>
  <si>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</si>
  <si>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</si>
  <si>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</si>
  <si>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</si>
  <si>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</si>
  <si>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</si>
  <si>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</si>
  <si>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</si>
  <si>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</si>
  <si>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</si>
  <si>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</si>
  <si>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</si>
  <si>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</si>
  <si>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</si>
  <si>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</si>
  <si>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</si>
  <si>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</si>
  <si>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</si>
  <si>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</si>
  <si>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</si>
  <si>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</si>
  <si>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</si>
  <si>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</si>
  <si>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</si>
  <si>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</si>
  <si>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</si>
  <si>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</si>
  <si>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</si>
  <si>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</si>
  <si>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</si>
  <si>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</si>
  <si>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</si>
  <si>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</si>
  <si>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</si>
  <si>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</si>
  <si>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</si>
  <si>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</si>
  <si>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</si>
  <si>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</si>
  <si>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</si>
  <si>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</si>
  <si>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</si>
  <si>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</si>
  <si>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</si>
  <si>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</si>
  <si>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</si>
  <si>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</si>
  <si>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</si>
  <si>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</si>
  <si>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</si>
  <si>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</si>
  <si>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</si>
  <si>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</si>
  <si>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</si>
  <si>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</si>
  <si>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</si>
  <si>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</si>
  <si>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</si>
  <si>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</si>
  <si>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</si>
  <si>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</si>
  <si>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</si>
  <si>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</si>
  <si>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</si>
  <si>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</si>
  <si>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</si>
  <si>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</si>
  <si>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</si>
  <si>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</si>
  <si>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</si>
  <si>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</si>
  <si>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</si>
  <si>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</si>
  <si>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</si>
  <si>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</si>
  <si>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</si>
  <si>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</si>
  <si>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</si>
  <si>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</si>
  <si>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</si>
  <si>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</si>
  <si>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</si>
  <si>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</si>
  <si>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</si>
  <si>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</si>
  <si>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</si>
  <si>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</si>
  <si>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</si>
  <si>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</si>
  <si>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</si>
  <si>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</si>
  <si>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</si>
  <si>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</si>
  <si>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</si>
  <si>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</si>
  <si>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</si>
  <si>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</si>
  <si>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</si>
  <si>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</si>
  <si>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</si>
  <si>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</si>
  <si>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</si>
  <si>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</si>
  <si>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</si>
  <si>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</si>
  <si>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</si>
  <si>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</si>
  <si>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</si>
  <si>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</si>
  <si>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</si>
  <si>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</si>
  <si>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</si>
  <si>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</si>
  <si>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</si>
  <si>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</si>
  <si>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</si>
  <si>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</si>
  <si>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</si>
  <si>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</si>
  <si>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</si>
  <si>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</si>
  <si>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</si>
  <si>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</si>
  <si>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</si>
  <si>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</si>
  <si>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</si>
  <si>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</si>
  <si>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</si>
  <si>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</si>
  <si>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</si>
  <si>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</si>
  <si>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</si>
  <si>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</si>
  <si>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</si>
  <si>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</si>
  <si>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</si>
  <si>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</si>
  <si>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</si>
  <si>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</si>
  <si>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</si>
  <si>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</si>
  <si>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</si>
  <si>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</si>
  <si>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</si>
  <si>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</si>
  <si>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</si>
  <si>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</si>
  <si>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</si>
  <si>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</si>
  <si>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</si>
  <si>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</si>
  <si>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</si>
  <si>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</si>
  <si>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</si>
  <si>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</si>
  <si>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</si>
  <si>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</si>
  <si>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</si>
  <si>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</si>
  <si>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</si>
  <si>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</si>
  <si>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</si>
  <si>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</si>
  <si>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</si>
  <si>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</si>
  <si>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</si>
  <si>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</si>
  <si>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</si>
  <si>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</si>
  <si>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</si>
  <si>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</si>
  <si>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</si>
  <si>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</si>
  <si>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</si>
  <si>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</si>
  <si>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</si>
  <si>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</si>
  <si>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</si>
  <si>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</si>
  <si>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</si>
  <si>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</si>
  <si>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</si>
  <si>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</si>
  <si>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</si>
  <si>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</si>
  <si>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</si>
  <si>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</si>
  <si>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</si>
  <si>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</si>
  <si>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</si>
  <si>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</si>
  <si>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</si>
  <si>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</si>
  <si>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</si>
  <si>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</si>
  <si>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</si>
  <si>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</si>
  <si>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</si>
  <si>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</si>
  <si>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</si>
  <si>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</si>
  <si>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</si>
  <si>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</si>
  <si>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</si>
  <si>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</si>
  <si>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</si>
  <si>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</si>
  <si>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</si>
  <si>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</si>
  <si>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</si>
  <si>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</si>
  <si>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</si>
  <si>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</si>
  <si>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</si>
  <si>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</si>
  <si>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</si>
  <si>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</si>
  <si>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</si>
  <si>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</si>
  <si>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</si>
  <si>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</si>
  <si>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</si>
  <si>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</si>
  <si>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</si>
  <si>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</si>
  <si>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</si>
  <si>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</si>
  <si>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</si>
  <si>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</si>
  <si>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</si>
  <si>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</si>
  <si>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</si>
  <si>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</si>
  <si>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</si>
  <si>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</si>
  <si>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</si>
  <si>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</si>
  <si>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</si>
  <si>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</si>
  <si>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</si>
  <si>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</si>
  <si>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</si>
  <si>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</si>
  <si>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</si>
  <si>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</si>
  <si>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</si>
  <si>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</si>
  <si>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</si>
  <si>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</si>
  <si>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</si>
  <si>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</si>
  <si>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</si>
  <si>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</si>
  <si>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</si>
  <si>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</si>
  <si>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</si>
  <si>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</si>
  <si>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</si>
  <si>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</si>
  <si>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</si>
  <si>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</si>
  <si>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</si>
  <si>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</si>
  <si>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</si>
  <si>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</si>
  <si>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</si>
  <si>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</si>
  <si>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</si>
  <si>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</si>
  <si>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</si>
  <si>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</si>
  <si>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</si>
  <si>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</si>
  <si>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</si>
  <si>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</si>
  <si>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</si>
  <si>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</si>
  <si>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</si>
  <si>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</si>
  <si>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</si>
  <si>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</si>
  <si>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</si>
  <si>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</si>
  <si>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</si>
  <si>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</si>
  <si>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</si>
  <si>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</si>
  <si>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</si>
  <si>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</si>
  <si>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</si>
  <si>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</si>
  <si>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</si>
  <si>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</si>
  <si>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</si>
  <si>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</si>
  <si>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</si>
  <si>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</si>
  <si>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</si>
  <si>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</si>
  <si>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</si>
  <si>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</si>
  <si>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</si>
  <si>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</si>
  <si>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</si>
  <si>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</si>
  <si>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</si>
  <si>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</si>
  <si>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</si>
  <si>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</si>
  <si>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</si>
  <si>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</si>
  <si>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</si>
  <si>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</si>
  <si>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</si>
  <si>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</si>
  <si>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</si>
  <si>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</si>
  <si>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</si>
  <si>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</si>
  <si>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</si>
  <si>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</si>
  <si>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</si>
  <si>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</si>
  <si>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</si>
  <si>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</si>
  <si>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</si>
  <si>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</si>
  <si>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</si>
  <si>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</si>
  <si>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</si>
  <si>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</si>
  <si>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</si>
  <si>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</si>
  <si>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</si>
  <si>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</si>
  <si>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</si>
  <si>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</si>
  <si>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</si>
  <si>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</si>
  <si>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</si>
  <si>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</si>
  <si>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</si>
  <si>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</si>
  <si>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</si>
  <si>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</si>
  <si>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</si>
  <si>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</si>
  <si>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</si>
  <si>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</si>
  <si>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</si>
  <si>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</si>
  <si>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</si>
  <si>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</si>
  <si>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</si>
  <si>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</si>
  <si>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</si>
  <si>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</si>
  <si>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</si>
  <si>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</si>
  <si>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</si>
  <si>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</si>
  <si>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</si>
  <si>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</si>
  <si>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</si>
  <si>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</si>
  <si>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</si>
  <si>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</si>
  <si>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</si>
  <si>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</si>
  <si>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</si>
  <si>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</si>
  <si>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</si>
  <si>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</si>
  <si>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</si>
  <si>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</si>
  <si>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</si>
  <si>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</si>
  <si>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</si>
  <si>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</si>
  <si>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</si>
  <si>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</si>
  <si>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</si>
  <si>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</si>
  <si>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</si>
  <si>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</si>
  <si>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</si>
  <si>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</si>
  <si>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</si>
  <si>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</si>
  <si>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</si>
  <si>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</si>
  <si>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</si>
  <si>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</si>
  <si>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</si>
  <si>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</si>
  <si>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</si>
  <si>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</si>
  <si>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</si>
  <si>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</si>
  <si>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</si>
  <si>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</si>
  <si>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</si>
  <si>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</si>
  <si>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</si>
  <si>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</si>
  <si>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</si>
  <si>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</si>
  <si>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</si>
  <si>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</si>
  <si>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</si>
  <si>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</si>
  <si>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</si>
  <si>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</si>
  <si>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</si>
  <si>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</si>
  <si>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</si>
  <si>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</si>
  <si>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</si>
  <si>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</si>
  <si>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</si>
  <si>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</si>
  <si>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</si>
  <si>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</si>
  <si>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</si>
  <si>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</si>
  <si>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</si>
  <si>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</si>
  <si>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</si>
  <si>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</si>
  <si>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</si>
  <si>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</si>
  <si>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</si>
  <si>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</si>
  <si>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</si>
  <si>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</si>
  <si>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</si>
  <si>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</si>
  <si>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</si>
  <si>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</si>
  <si>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</si>
  <si>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</si>
  <si>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</si>
  <si>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</si>
  <si>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</si>
  <si>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</si>
  <si>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</si>
  <si>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</si>
  <si>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</si>
  <si>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</si>
  <si>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</si>
  <si>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</si>
  <si>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</si>
  <si>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</si>
  <si>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</si>
  <si>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</si>
  <si>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</si>
  <si>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</si>
  <si>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</si>
  <si>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</si>
  <si>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</si>
  <si>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</si>
  <si>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</si>
  <si>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</si>
  <si>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</si>
  <si>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</si>
  <si>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</si>
  <si>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</si>
  <si>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</si>
  <si>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</si>
  <si>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</si>
  <si>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</si>
  <si>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</si>
  <si>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</si>
  <si>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</si>
  <si>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</si>
  <si>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</si>
  <si>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</si>
  <si>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</si>
  <si>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</si>
  <si>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</si>
  <si>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</si>
  <si>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</si>
  <si>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</si>
  <si>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</si>
  <si>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</si>
  <si>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</si>
  <si>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</si>
  <si>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</si>
  <si>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</si>
  <si>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</si>
  <si>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</si>
  <si>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</si>
  <si>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</si>
  <si>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</si>
  <si>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</si>
  <si>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</si>
  <si>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</si>
  <si>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</si>
  <si>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</si>
  <si>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</si>
  <si>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</si>
  <si>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</si>
  <si>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</si>
  <si>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</si>
  <si>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</si>
  <si>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</si>
  <si>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</si>
  <si>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</si>
  <si>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</si>
  <si>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</si>
  <si>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</si>
  <si>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</si>
  <si>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</si>
  <si>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</si>
  <si>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</si>
  <si>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</si>
  <si>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</si>
  <si>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</si>
  <si>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</si>
  <si>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</si>
  <si>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</si>
  <si>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</si>
  <si>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</si>
  <si>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</si>
  <si>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</si>
  <si>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</si>
  <si>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</si>
  <si>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</si>
  <si>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</si>
  <si>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</si>
  <si>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</si>
  <si>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</si>
  <si>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</si>
  <si>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</si>
  <si>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</si>
  <si>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</si>
  <si>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</si>
  <si>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</si>
  <si>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</si>
  <si>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</si>
  <si>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</si>
  <si>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</si>
  <si>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</si>
  <si>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</si>
  <si>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</si>
  <si>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</si>
  <si>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</si>
  <si>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</si>
  <si>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</si>
  <si>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</si>
  <si>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</si>
  <si>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</si>
  <si>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</si>
  <si>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</si>
  <si>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</si>
  <si>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</si>
  <si>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</si>
  <si>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</si>
  <si>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</si>
  <si>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</si>
  <si>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</si>
  <si>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</si>
  <si>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</si>
  <si>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</si>
  <si>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</si>
  <si>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</si>
  <si>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</si>
  <si>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</si>
  <si>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</si>
  <si>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</si>
  <si>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</si>
  <si>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</si>
  <si>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</si>
  <si>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</si>
  <si>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</si>
  <si>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</si>
  <si>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</si>
  <si>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</si>
  <si>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</si>
  <si>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</si>
  <si>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</si>
  <si>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</si>
  <si>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</si>
  <si>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</si>
  <si>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</si>
  <si>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</si>
  <si>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</si>
  <si>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</si>
  <si>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</si>
  <si>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</si>
  <si>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</si>
  <si>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</si>
  <si>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</si>
  <si>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</si>
  <si>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</si>
  <si>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</si>
  <si>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</si>
  <si>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</si>
  <si>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</si>
  <si>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</si>
  <si>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</si>
  <si>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</si>
  <si>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</si>
  <si>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</si>
  <si>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</si>
  <si>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</si>
  <si>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</si>
  <si>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</si>
  <si>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</si>
  <si>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</si>
  <si>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</si>
  <si>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</si>
  <si>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</si>
  <si>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</si>
  <si>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</si>
  <si>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</si>
  <si>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</si>
  <si>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</si>
  <si>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</si>
  <si>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</si>
  <si>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</si>
  <si>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</si>
  <si>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</si>
  <si>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</si>
  <si>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</si>
  <si>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</si>
  <si>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</si>
  <si>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</si>
  <si>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</si>
  <si>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</si>
  <si>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</si>
  <si>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</si>
  <si>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</si>
  <si>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</si>
  <si>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</si>
  <si>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</si>
  <si>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</si>
  <si>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</si>
  <si>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</si>
  <si>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</si>
  <si>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</si>
  <si>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</si>
  <si>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</si>
  <si>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</si>
  <si>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</si>
  <si>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</si>
  <si>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</si>
  <si>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</si>
  <si>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</si>
  <si>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</si>
  <si>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</si>
  <si>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</si>
  <si>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</si>
  <si>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</si>
  <si>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</si>
  <si>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</si>
  <si>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</si>
  <si>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</si>
  <si>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</si>
  <si>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</si>
  <si>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</si>
  <si>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</si>
  <si>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</si>
  <si>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</si>
  <si>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</si>
  <si>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</si>
  <si>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</si>
  <si>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</si>
  <si>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</si>
  <si>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</si>
  <si>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</si>
  <si>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</si>
  <si>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</si>
  <si>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</si>
  <si>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</si>
  <si>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</si>
  <si>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</si>
  <si>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</si>
  <si>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</si>
  <si>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</si>
  <si>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</si>
  <si>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</si>
  <si>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</si>
  <si>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</si>
  <si>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</si>
  <si>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</si>
  <si>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</si>
  <si>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</si>
  <si>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</si>
  <si>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</si>
  <si>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</si>
  <si>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</si>
  <si>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</si>
  <si>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</si>
  <si>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</si>
  <si>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</si>
  <si>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</si>
  <si>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</si>
  <si>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</si>
  <si>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</si>
  <si>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</si>
  <si>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</si>
  <si>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</si>
  <si>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</si>
  <si>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</si>
  <si>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</si>
  <si>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</si>
  <si>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</si>
  <si>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</si>
  <si>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</si>
  <si>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</si>
  <si>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</si>
  <si>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</si>
  <si>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</si>
  <si>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</si>
  <si>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</si>
  <si>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</si>
  <si>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</si>
  <si>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</si>
  <si>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</si>
  <si>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</si>
  <si>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</si>
  <si>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</si>
  <si>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</si>
  <si>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</si>
  <si>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</si>
  <si>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</si>
  <si>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</si>
  <si>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</si>
  <si>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</si>
  <si>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</si>
  <si>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</si>
  <si>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</si>
  <si>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</si>
  <si>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</si>
  <si>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</si>
  <si>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</si>
  <si>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</si>
  <si>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</si>
  <si>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</si>
  <si>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</si>
  <si>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</si>
  <si>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</si>
  <si>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</si>
  <si>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</si>
  <si>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</si>
  <si>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</si>
  <si>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</si>
  <si>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</si>
  <si>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</si>
  <si>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</si>
  <si>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</si>
  <si>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</si>
  <si>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</si>
  <si>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</si>
  <si>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</si>
  <si>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</si>
  <si>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</si>
  <si>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</si>
  <si>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</si>
  <si>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</si>
  <si>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</si>
  <si>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</si>
  <si>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</si>
  <si>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</si>
  <si>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</si>
  <si>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</si>
  <si>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</si>
  <si>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</si>
  <si>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</si>
  <si>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</si>
  <si>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</si>
  <si>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</si>
  <si>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</si>
  <si>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</si>
  <si>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</si>
  <si>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</si>
  <si>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</si>
  <si>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</si>
  <si>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</si>
  <si>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</si>
  <si>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</si>
  <si>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</si>
  <si>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</si>
  <si>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</si>
  <si>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</si>
  <si>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</si>
  <si>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</si>
  <si>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</si>
  <si>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</si>
  <si>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</si>
  <si>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</si>
  <si>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</si>
  <si>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</si>
  <si>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</si>
  <si>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</si>
  <si>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</si>
  <si>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</si>
  <si>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</si>
  <si>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</si>
  <si>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</si>
  <si>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</si>
  <si>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</si>
  <si>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</si>
  <si>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</si>
  <si>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</si>
  <si>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</si>
  <si>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</si>
  <si>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</si>
  <si>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</si>
  <si>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</si>
  <si>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</si>
  <si>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</si>
  <si>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</si>
  <si>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</si>
  <si>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</si>
  <si>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</si>
  <si>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</si>
  <si>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</si>
  <si>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</si>
  <si>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</si>
  <si>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</si>
  <si>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</si>
  <si>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</si>
  <si>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</si>
  <si>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</si>
  <si>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</si>
  <si>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</si>
  <si>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</si>
  <si>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</si>
  <si>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</si>
  <si>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</si>
  <si>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</si>
  <si>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</si>
  <si>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</si>
  <si>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</si>
  <si>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</si>
  <si>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</si>
  <si>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</si>
  <si>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</si>
  <si>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</si>
  <si>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</si>
  <si>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</si>
  <si>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</si>
  <si>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</si>
  <si>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</si>
  <si>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</si>
  <si>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</si>
  <si>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</si>
  <si>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</si>
  <si>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</si>
  <si>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</si>
  <si>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</si>
  <si>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</si>
  <si>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</si>
  <si>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</si>
  <si>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</si>
  <si>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</si>
  <si>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</si>
  <si>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</si>
  <si>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</si>
  <si>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</si>
  <si>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</si>
  <si>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</si>
  <si>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</si>
  <si>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</si>
  <si>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</si>
  <si>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</si>
  <si>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</si>
  <si>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</si>
  <si>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</si>
  <si>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</si>
  <si>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</si>
  <si>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</si>
  <si>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</si>
  <si>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</si>
  <si>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</si>
  <si>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</si>
  <si>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</si>
  <si>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</si>
  <si>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</si>
  <si>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</si>
  <si>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</si>
  <si>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</si>
  <si>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</si>
  <si>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</si>
  <si>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</si>
  <si>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</si>
  <si>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</si>
  <si>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</si>
  <si>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</si>
  <si>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</si>
  <si>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</si>
  <si>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</si>
  <si>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</si>
  <si>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</si>
  <si>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</si>
  <si>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</si>
  <si>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</si>
  <si>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</si>
  <si>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</si>
  <si>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</si>
  <si>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</si>
  <si>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</si>
  <si>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</si>
  <si>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</si>
  <si>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</si>
  <si>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</si>
  <si>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</si>
  <si>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</si>
  <si>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</si>
  <si>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</si>
  <si>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</si>
  <si>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</si>
  <si>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</si>
  <si>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</si>
  <si>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</si>
  <si>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</si>
  <si>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</si>
  <si>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</si>
  <si>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</si>
  <si>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</si>
  <si>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</si>
  <si>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</si>
  <si>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</si>
  <si>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</si>
  <si>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</si>
  <si>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</si>
  <si>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</si>
  <si>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</si>
  <si>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</si>
  <si>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</si>
  <si>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</si>
  <si>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</si>
  <si>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</si>
  <si>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</si>
  <si>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</si>
  <si>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</si>
  <si>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</si>
  <si>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</si>
  <si>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</si>
  <si>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</si>
  <si>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</si>
  <si>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</si>
  <si>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</si>
  <si>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</si>
  <si>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</si>
  <si>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</si>
  <si>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</si>
  <si>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</si>
  <si>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</si>
  <si>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</si>
  <si>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</si>
  <si>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</si>
  <si>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</si>
  <si>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</si>
  <si>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</si>
  <si>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</si>
  <si>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</si>
  <si>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</si>
  <si>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</si>
  <si>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</si>
  <si>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</si>
  <si>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</si>
  <si>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</si>
  <si>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</si>
  <si>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</si>
  <si>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</si>
  <si>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</si>
  <si>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</si>
  <si>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</si>
  <si>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</si>
  <si>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</si>
  <si>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</si>
  <si>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</si>
  <si>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</si>
  <si>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</si>
  <si>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</si>
  <si>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</si>
  <si>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</si>
  <si>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</si>
  <si>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</si>
  <si>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</si>
  <si>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</si>
  <si>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</si>
  <si>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</si>
  <si>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</si>
  <si>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</si>
  <si>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</si>
  <si>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</si>
  <si>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</si>
  <si>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</si>
  <si>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</si>
  <si>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</si>
  <si>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</si>
  <si>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</si>
  <si>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</si>
  <si>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</si>
  <si>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</si>
  <si>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</si>
  <si>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</si>
  <si>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</si>
  <si>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</si>
  <si>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</si>
  <si>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</si>
  <si>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</si>
  <si>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</si>
  <si>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</si>
  <si>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</si>
  <si>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</si>
  <si>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</si>
  <si>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</si>
  <si>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</si>
  <si>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</si>
  <si>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</si>
  <si>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</si>
  <si>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</si>
  <si>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</si>
  <si>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</si>
  <si>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</si>
  <si>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</si>
  <si>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</si>
  <si>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</si>
  <si>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</si>
  <si>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</si>
  <si>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</si>
  <si>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</si>
  <si>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</si>
  <si>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</si>
  <si>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</si>
  <si>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</si>
  <si>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</si>
  <si>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</si>
  <si>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</si>
  <si>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</si>
  <si>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</si>
  <si>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</si>
  <si>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</si>
  <si>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</si>
  <si>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</si>
  <si>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</si>
  <si>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</si>
  <si>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</si>
  <si>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</si>
  <si>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</si>
  <si>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</si>
  <si>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</si>
  <si>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</si>
  <si>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</si>
  <si>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</si>
  <si>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</si>
  <si>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</si>
  <si>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</si>
  <si>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</si>
  <si>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</si>
  <si>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</si>
  <si>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</si>
  <si>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</si>
  <si>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</si>
  <si>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</si>
  <si>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</si>
  <si>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</si>
  <si>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</si>
  <si>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</si>
  <si>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</si>
  <si>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</si>
  <si>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</si>
  <si>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</si>
  <si>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</si>
  <si>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</si>
  <si>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</si>
  <si>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</si>
  <si>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</si>
  <si>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</si>
  <si>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</si>
  <si>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</si>
  <si>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</si>
  <si>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</si>
  <si>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</si>
  <si>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</si>
  <si>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</si>
  <si>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</si>
  <si>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</si>
  <si>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</si>
  <si>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</si>
  <si>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</si>
  <si>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</si>
  <si>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</si>
  <si>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</si>
  <si>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</si>
  <si>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</si>
  <si>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</si>
  <si>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</si>
  <si>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</si>
  <si>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</si>
  <si>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</si>
  <si>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</si>
  <si>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</si>
  <si>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</si>
  <si>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</si>
  <si>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</si>
  <si>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</si>
  <si>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</si>
  <si>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</si>
  <si>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</si>
  <si>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</si>
  <si>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</si>
  <si>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</si>
  <si>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</si>
  <si>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</si>
  <si>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</si>
  <si>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</si>
  <si>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</si>
  <si>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</si>
  <si>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</si>
  <si>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</si>
  <si>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</si>
  <si>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</si>
  <si>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</si>
  <si>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</si>
  <si>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</si>
  <si>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</si>
  <si>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</si>
  <si>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</si>
  <si>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</si>
  <si>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</si>
  <si>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</si>
  <si>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</si>
  <si>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</si>
  <si>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</si>
  <si>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</si>
  <si>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</si>
  <si>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</si>
  <si>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</si>
  <si>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</si>
  <si>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</si>
  <si>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</si>
  <si>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</si>
  <si>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</si>
  <si>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</si>
  <si>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</si>
  <si>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</si>
  <si>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</si>
  <si>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</si>
  <si>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</si>
  <si>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</si>
  <si>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</si>
  <si>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</si>
  <si>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</si>
  <si>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</si>
  <si>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</si>
  <si>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</si>
  <si>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</si>
  <si>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</si>
  <si>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</si>
  <si>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</si>
  <si>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</si>
  <si>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</si>
  <si>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</si>
  <si>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</si>
  <si>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</si>
  <si>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</si>
  <si>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</si>
  <si>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</si>
  <si>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</si>
  <si>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</si>
  <si>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</si>
  <si>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</si>
  <si>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</si>
  <si>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</si>
  <si>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</si>
  <si>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</si>
  <si>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</si>
  <si>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</si>
  <si>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</si>
  <si>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</si>
  <si>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</si>
  <si>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</si>
  <si>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</si>
  <si>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</si>
  <si>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</si>
  <si>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</si>
  <si>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</si>
  <si>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</si>
  <si>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</si>
  <si>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</si>
  <si>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</si>
  <si>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</si>
  <si>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</si>
  <si>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</si>
  <si>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</si>
  <si>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</si>
  <si>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</si>
  <si>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</si>
  <si>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</si>
  <si>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</si>
  <si>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</si>
  <si>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</si>
  <si>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</si>
  <si>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</si>
  <si>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</si>
  <si>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</si>
  <si>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</si>
  <si>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</si>
  <si>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</si>
  <si>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</si>
  <si>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</si>
  <si>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</si>
  <si>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</si>
  <si>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</si>
  <si>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</si>
  <si>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</si>
  <si>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</si>
  <si>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</si>
  <si>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</si>
  <si>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</si>
  <si>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</si>
  <si>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</si>
  <si>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</si>
  <si>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</si>
  <si>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</si>
  <si>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</si>
  <si>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</si>
  <si>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</si>
  <si>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</si>
  <si>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</si>
  <si>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</si>
  <si>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</si>
  <si>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</si>
  <si>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</si>
  <si>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</si>
  <si>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</si>
  <si>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</si>
  <si>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</si>
  <si>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</si>
  <si>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</si>
  <si>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</si>
  <si>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</si>
  <si>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</si>
  <si>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</si>
  <si>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</si>
  <si>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</si>
  <si>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</si>
  <si>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</si>
  <si>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</si>
  <si>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</si>
  <si>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</si>
  <si>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</si>
  <si>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</si>
  <si>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</si>
  <si>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</si>
  <si>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</si>
  <si>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</si>
  <si>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</si>
  <si>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</si>
  <si>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</si>
  <si>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</si>
  <si>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</si>
  <si>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</si>
  <si>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</si>
  <si>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</si>
  <si>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</si>
  <si>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</si>
  <si>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</si>
  <si>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</si>
  <si>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</si>
  <si>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</si>
  <si>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</si>
  <si>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</si>
  <si>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</si>
  <si>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</si>
  <si>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</si>
  <si>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</si>
  <si>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</si>
  <si>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</si>
  <si>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</si>
  <si>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</si>
  <si>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</si>
  <si>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</si>
  <si>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</si>
  <si>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</si>
  <si>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</si>
  <si>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</si>
  <si>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</si>
  <si>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</si>
  <si>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</si>
  <si>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</si>
  <si>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</si>
  <si>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</si>
  <si>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</si>
  <si>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</si>
  <si>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</si>
  <si>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</si>
  <si>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</si>
  <si>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</si>
  <si>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</si>
  <si>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</si>
  <si>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</si>
  <si>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</si>
  <si>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</si>
  <si>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</si>
  <si>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</si>
  <si>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</si>
  <si>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</si>
  <si>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</si>
  <si>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</si>
  <si>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</si>
  <si>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</si>
  <si>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</si>
  <si>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</si>
  <si>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</si>
  <si>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</si>
  <si>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</si>
  <si>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</si>
  <si>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</si>
  <si>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</si>
  <si>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</si>
  <si>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</si>
  <si>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</si>
  <si>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</si>
  <si>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</si>
  <si>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</si>
  <si>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</si>
  <si>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</si>
  <si>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</si>
  <si>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</si>
  <si>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</si>
  <si>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</si>
  <si>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</si>
  <si>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</si>
  <si>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</si>
  <si>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</si>
  <si>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</si>
  <si>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</si>
  <si>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</si>
  <si>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</si>
  <si>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</si>
  <si>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</si>
  <si>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</si>
  <si>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</si>
  <si>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</si>
  <si>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</si>
  <si>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</si>
  <si>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</si>
  <si>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</si>
  <si>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</si>
  <si>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</si>
  <si>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</si>
  <si>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</si>
  <si>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</si>
  <si>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</si>
  <si>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</si>
  <si>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</si>
  <si>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</si>
  <si>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</si>
  <si>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</si>
  <si>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</si>
  <si>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</si>
  <si>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</si>
  <si>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</si>
  <si>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</si>
  <si>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</si>
  <si>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</si>
  <si>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</si>
  <si>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</si>
  <si>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</si>
  <si>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</si>
  <si>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</si>
  <si>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</si>
  <si>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</si>
  <si>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</si>
  <si>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</si>
  <si>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</si>
  <si>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</si>
  <si>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</si>
  <si>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</si>
  <si>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</si>
  <si>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</si>
  <si>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</si>
  <si>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</si>
  <si>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</si>
  <si>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</si>
  <si>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</si>
  <si>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</si>
  <si>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</si>
  <si>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</si>
  <si>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</si>
  <si>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</si>
  <si>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</si>
  <si>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</si>
  <si>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</si>
  <si>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</si>
  <si>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</si>
  <si>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</si>
  <si>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</si>
  <si>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</si>
  <si>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</si>
  <si>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</si>
  <si>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</si>
  <si>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</si>
  <si>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</si>
  <si>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</si>
  <si>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</si>
  <si>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</si>
  <si>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</si>
  <si>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</si>
  <si>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</si>
  <si>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</si>
  <si>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</si>
  <si>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</si>
  <si>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</si>
  <si>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</si>
  <si>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</si>
  <si>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</si>
  <si>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</si>
  <si>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</si>
  <si>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</si>
  <si>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</si>
  <si>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</si>
  <si>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</si>
  <si>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</si>
  <si>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</si>
  <si>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</si>
  <si>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</si>
  <si>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</si>
  <si>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</si>
  <si>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</si>
  <si>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</si>
  <si>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</si>
  <si>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</si>
  <si>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</si>
  <si>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</si>
  <si>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</si>
  <si>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</si>
  <si>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</si>
  <si>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</si>
  <si>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</si>
  <si>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</si>
  <si>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</si>
  <si>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</si>
  <si>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</si>
  <si>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</si>
  <si>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</si>
  <si>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</si>
  <si>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</si>
  <si>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</si>
  <si>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</si>
  <si>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</si>
  <si>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</si>
  <si>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</si>
  <si>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</si>
  <si>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</si>
  <si>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</si>
  <si>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</si>
  <si>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</si>
  <si>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</si>
  <si>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</si>
  <si>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</si>
  <si>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</si>
  <si>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</si>
  <si>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</si>
  <si>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</si>
  <si>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</si>
  <si>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</si>
  <si>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</si>
  <si>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</si>
  <si>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</si>
  <si>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</si>
  <si>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</si>
  <si>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</si>
  <si>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</si>
  <si>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</si>
  <si>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</si>
  <si>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</si>
  <si>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</si>
  <si>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</si>
  <si>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</si>
  <si>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</si>
  <si>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</si>
  <si>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</si>
  <si>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</si>
  <si>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</si>
  <si>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</si>
  <si>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</si>
  <si>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</si>
  <si>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</si>
  <si>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</si>
  <si>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</si>
  <si>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</si>
  <si>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</si>
  <si>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</si>
  <si>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</si>
  <si>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</si>
  <si>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</si>
  <si>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</si>
  <si>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</si>
  <si>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</si>
  <si>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</si>
  <si>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</si>
  <si>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</si>
  <si>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</si>
  <si>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</si>
  <si>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</si>
  <si>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</si>
  <si>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</si>
  <si>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</si>
  <si>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</si>
  <si>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</si>
  <si>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</si>
  <si>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</si>
  <si>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</si>
  <si>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</si>
  <si>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</si>
  <si>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</si>
  <si>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</si>
  <si>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</si>
  <si>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</si>
  <si>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</si>
  <si>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</si>
  <si>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</si>
  <si>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</si>
  <si>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</si>
  <si>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</si>
  <si>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</si>
  <si>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</si>
  <si>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</si>
  <si>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</si>
  <si>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</si>
  <si>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</si>
  <si>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</si>
  <si>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</si>
  <si>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</si>
  <si>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</si>
  <si>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</si>
  <si>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</si>
  <si>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</si>
  <si>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</si>
  <si>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</si>
  <si>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</si>
  <si>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</si>
  <si>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</si>
  <si>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</si>
  <si>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</si>
  <si>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</si>
  <si>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</si>
  <si>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</si>
  <si>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</si>
  <si>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</si>
  <si>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</si>
  <si>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</si>
  <si>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</si>
  <si>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</si>
  <si>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</si>
  <si>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</si>
  <si>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</si>
  <si>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</si>
  <si>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</si>
  <si>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</si>
  <si>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</si>
  <si>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</si>
  <si>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</si>
  <si>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</si>
  <si>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</si>
  <si>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</si>
  <si>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</si>
  <si>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</si>
  <si>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</si>
  <si>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</si>
  <si>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</si>
  <si>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</si>
  <si>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</si>
  <si>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</si>
  <si>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</si>
  <si>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</si>
  <si>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</si>
  <si>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</si>
  <si>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</si>
  <si>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</si>
  <si>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</si>
  <si>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</si>
  <si>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</si>
  <si>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</si>
  <si>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</si>
  <si>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</si>
  <si>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</si>
  <si>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</si>
  <si>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</si>
  <si>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</si>
  <si>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</si>
  <si>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</si>
  <si>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</si>
  <si>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</si>
  <si>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</si>
  <si>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</si>
  <si>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</si>
  <si>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</si>
  <si>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</si>
  <si>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</si>
  <si>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</si>
  <si>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</si>
  <si>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</si>
  <si>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</si>
  <si>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</si>
  <si>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</si>
  <si>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</si>
  <si>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</si>
  <si>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</si>
  <si>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</si>
  <si>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</si>
  <si>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</si>
  <si>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</si>
  <si>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</si>
  <si>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</si>
  <si>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</si>
  <si>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</si>
  <si>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</si>
  <si>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</si>
  <si>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</si>
  <si>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</si>
  <si>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</si>
  <si>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</si>
  <si>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</si>
  <si>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</si>
  <si>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</si>
  <si>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</si>
  <si>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</si>
  <si>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</si>
  <si>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</si>
  <si>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</si>
  <si>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</si>
  <si>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</si>
  <si>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</si>
  <si>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</si>
  <si>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</si>
  <si>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</si>
  <si>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</si>
  <si>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</si>
  <si>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</si>
  <si>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</si>
  <si>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</si>
  <si>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</si>
  <si>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</si>
  <si>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</si>
  <si>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</si>
  <si>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</si>
  <si>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</si>
  <si>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</si>
  <si>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</si>
  <si>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</si>
  <si>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</si>
  <si>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</si>
  <si>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</si>
  <si>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</si>
  <si>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</si>
  <si>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</si>
  <si>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</si>
  <si>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</si>
  <si>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</si>
  <si>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</si>
  <si>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</si>
  <si>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</si>
  <si>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</si>
  <si>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</si>
  <si>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</si>
  <si>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</si>
  <si>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</si>
  <si>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</si>
  <si>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</si>
  <si>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</si>
  <si>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</si>
  <si>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</si>
  <si>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</si>
  <si>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</si>
  <si>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</si>
  <si>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</si>
  <si>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</si>
  <si>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</si>
  <si>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</si>
  <si>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</si>
  <si>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</si>
  <si>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</si>
  <si>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</si>
  <si>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</si>
  <si>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</si>
  <si>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</si>
  <si>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</si>
  <si>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</si>
  <si>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</si>
  <si>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</si>
  <si>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</si>
  <si>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</si>
  <si>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</si>
  <si>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</si>
  <si>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</si>
  <si>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</si>
  <si>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</si>
  <si>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</si>
  <si>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</si>
  <si>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</si>
  <si>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</si>
  <si>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</si>
  <si>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</si>
  <si>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</si>
  <si>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</si>
  <si>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</si>
  <si>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</si>
  <si>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</si>
  <si>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</si>
  <si>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</si>
  <si>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</si>
  <si>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</si>
  <si>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</si>
  <si>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</si>
  <si>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</si>
  <si>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</si>
  <si>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</si>
  <si>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</si>
  <si>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</si>
  <si>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</si>
  <si>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</si>
  <si>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</si>
  <si>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</si>
  <si>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</si>
  <si>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</si>
  <si>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</si>
  <si>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</si>
  <si>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</si>
  <si>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</si>
  <si>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</si>
  <si>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</si>
  <si>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</si>
  <si>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</si>
  <si>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</si>
  <si>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</si>
  <si>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</si>
  <si>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</si>
  <si>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</si>
  <si>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</si>
  <si>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</si>
  <si>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</si>
  <si>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</si>
  <si>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</si>
  <si>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</si>
  <si>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</si>
  <si>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</si>
  <si>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</si>
  <si>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</si>
  <si>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</si>
  <si>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</si>
  <si>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</si>
  <si>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</si>
  <si>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</si>
  <si>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</si>
  <si>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</si>
  <si>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</si>
  <si>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</si>
  <si>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</si>
  <si>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</si>
  <si>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</si>
  <si>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</si>
  <si>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</si>
  <si>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</si>
  <si>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</si>
  <si>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</si>
  <si>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</si>
  <si>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</si>
  <si>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</si>
  <si>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</si>
  <si>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</si>
  <si>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</si>
  <si>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</si>
  <si>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</si>
  <si>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</si>
  <si>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</si>
  <si>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</si>
  <si>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</si>
  <si>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</si>
  <si>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</si>
  <si>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</si>
  <si>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</si>
  <si>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</si>
  <si>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</si>
  <si>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</si>
  <si>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</si>
  <si>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</si>
  <si>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</si>
  <si>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</si>
  <si>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</si>
  <si>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</si>
  <si>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</si>
  <si>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</si>
  <si>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</si>
  <si>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</si>
  <si>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</si>
  <si>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</si>
  <si>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</si>
  <si>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</si>
  <si>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</si>
  <si>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</si>
  <si>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</si>
  <si>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</si>
  <si>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</si>
  <si>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</si>
  <si>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</si>
  <si>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</si>
  <si>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</si>
  <si>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</si>
  <si>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</si>
  <si>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</si>
  <si>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</si>
  <si>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</si>
  <si>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</si>
  <si>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</si>
  <si>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</si>
  <si>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</si>
  <si>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</si>
  <si>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</si>
  <si>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</si>
  <si>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</si>
  <si>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</si>
  <si>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</si>
  <si>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</si>
  <si>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</si>
  <si>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</si>
  <si>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</si>
  <si>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</si>
  <si>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</si>
  <si>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</si>
  <si>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</si>
  <si>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</si>
  <si>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</si>
  <si>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</si>
  <si>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</si>
  <si>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</si>
  <si>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</si>
  <si>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</si>
  <si>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</si>
  <si>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</si>
  <si>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</si>
  <si>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</si>
  <si>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</si>
  <si>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</si>
  <si>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</si>
  <si>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</si>
  <si>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</si>
  <si>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</si>
  <si>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</si>
  <si>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</si>
  <si>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</si>
  <si>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</si>
  <si>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</si>
  <si>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</si>
  <si>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</si>
  <si>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</si>
  <si>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</si>
  <si>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</si>
  <si>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</si>
  <si>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</si>
  <si>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</si>
  <si>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</si>
  <si>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</si>
  <si>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</si>
  <si>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</si>
  <si>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</si>
  <si>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</si>
  <si>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</si>
  <si>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</si>
  <si>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</si>
  <si>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</si>
  <si>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</si>
  <si>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</si>
  <si>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</si>
  <si>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</si>
  <si>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</si>
  <si>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</si>
  <si>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</si>
  <si>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</si>
  <si>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</si>
  <si>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</si>
  <si>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</si>
  <si>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</si>
  <si>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</si>
  <si>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</si>
  <si>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</si>
  <si>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</si>
  <si>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</si>
  <si>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</si>
  <si>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</si>
  <si>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</si>
  <si>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</si>
  <si>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</si>
  <si>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</si>
  <si>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</si>
  <si>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</si>
  <si>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</si>
  <si>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</si>
  <si>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</si>
  <si>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</si>
  <si>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</si>
  <si>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</si>
  <si>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</si>
  <si>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</si>
  <si>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</si>
  <si>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</si>
  <si>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</si>
  <si>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</si>
  <si>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</si>
  <si>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</si>
  <si>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</si>
  <si>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</si>
  <si>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</si>
  <si>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</si>
  <si>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</si>
  <si>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</si>
  <si>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</si>
  <si>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</si>
  <si>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</si>
  <si>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</si>
  <si>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</si>
  <si>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</si>
  <si>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</si>
  <si>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</si>
  <si>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</si>
  <si>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</si>
  <si>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</si>
  <si>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</si>
  <si>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</si>
  <si>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</si>
  <si>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</si>
  <si>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</si>
  <si>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</si>
  <si>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</si>
  <si>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</si>
  <si>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</si>
  <si>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</si>
  <si>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</si>
  <si>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</si>
  <si>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</si>
  <si>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</si>
  <si>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</si>
  <si>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</si>
  <si>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</si>
  <si>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</si>
  <si>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</si>
  <si>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</si>
  <si>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</si>
  <si>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</si>
  <si>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</si>
  <si>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</si>
  <si>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</si>
  <si>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</si>
  <si>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</si>
  <si>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</si>
  <si>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</si>
  <si>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</si>
  <si>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</si>
  <si>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</si>
  <si>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</si>
  <si>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</si>
  <si>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</si>
  <si>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</si>
  <si>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</si>
  <si>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</si>
  <si>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</si>
  <si>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</si>
  <si>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</si>
  <si>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</si>
  <si>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</si>
  <si>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</si>
  <si>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</si>
  <si>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</si>
  <si>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</si>
  <si>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</si>
  <si>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</si>
  <si>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</si>
  <si>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</si>
  <si>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</si>
  <si>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</si>
  <si>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</si>
  <si>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</si>
  <si>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</si>
  <si>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</si>
  <si>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</si>
  <si>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</si>
  <si>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</si>
  <si>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</si>
  <si>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</si>
  <si>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</si>
  <si>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</si>
  <si>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</si>
  <si>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</si>
  <si>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</si>
  <si>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</si>
  <si>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</si>
  <si>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</si>
  <si>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</si>
  <si>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</si>
  <si>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</si>
  <si>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</si>
  <si>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</si>
  <si>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</si>
  <si>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</si>
  <si>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</si>
  <si>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</si>
  <si>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</si>
  <si>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</si>
  <si>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</si>
  <si>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</si>
  <si>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</si>
  <si>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</si>
  <si>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</si>
  <si>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</si>
  <si>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</si>
  <si>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</si>
  <si>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</si>
  <si>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</si>
  <si>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</si>
  <si>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</si>
  <si>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</si>
  <si>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</si>
  <si>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</si>
  <si>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</si>
  <si>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</si>
  <si>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</si>
  <si>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</si>
  <si>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</si>
  <si>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</si>
  <si>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</si>
  <si>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</si>
  <si>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</si>
  <si>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</si>
  <si>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</si>
  <si>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</si>
  <si>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</si>
  <si>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</si>
  <si>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</si>
  <si>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</si>
  <si>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</si>
  <si>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</si>
  <si>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</si>
  <si>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</si>
  <si>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</si>
  <si>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</si>
  <si>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</si>
  <si>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</si>
  <si>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</si>
  <si>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</si>
  <si>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</si>
  <si>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</si>
  <si>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</si>
  <si>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</si>
  <si>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</si>
  <si>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</si>
  <si>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</si>
  <si>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</si>
  <si>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</si>
  <si>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</si>
  <si>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</si>
  <si>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</si>
  <si>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</si>
  <si>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</si>
  <si>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</si>
  <si>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</si>
  <si>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</si>
  <si>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</si>
  <si>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</si>
  <si>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</si>
  <si>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</si>
  <si>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</si>
  <si>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</si>
  <si>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</si>
  <si>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</si>
  <si>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</si>
  <si>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</si>
  <si>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</si>
  <si>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</si>
  <si>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</si>
  <si>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</si>
  <si>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</si>
  <si>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</si>
  <si>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</si>
  <si>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</si>
  <si>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</si>
  <si>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</si>
  <si>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</si>
  <si>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</si>
  <si>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</si>
  <si>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</si>
  <si>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</si>
  <si>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</si>
  <si>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</si>
  <si>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</si>
  <si>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</si>
  <si>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</si>
  <si>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</si>
  <si>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</si>
  <si>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</si>
  <si>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</si>
  <si>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</si>
  <si>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</si>
  <si>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</si>
  <si>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</si>
  <si>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</si>
  <si>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</si>
  <si>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</si>
  <si>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</si>
  <si>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</si>
  <si>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</si>
  <si>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</si>
  <si>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</si>
  <si>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</si>
  <si>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</si>
  <si>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</si>
  <si>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</si>
  <si>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</si>
  <si>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</si>
  <si>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</si>
  <si>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</si>
  <si>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</si>
  <si>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</si>
  <si>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</si>
  <si>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</si>
  <si>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</si>
  <si>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</si>
  <si>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</si>
  <si>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</si>
  <si>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</si>
  <si>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</si>
  <si>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</si>
  <si>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</si>
  <si>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</si>
  <si>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</si>
  <si>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</si>
  <si>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</si>
  <si>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</si>
  <si>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</si>
  <si>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</si>
  <si>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</si>
  <si>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</si>
  <si>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</si>
  <si>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</si>
  <si>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</si>
  <si>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</si>
  <si>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</si>
  <si>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</si>
  <si>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</si>
  <si>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</si>
  <si>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</si>
  <si>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</si>
  <si>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</si>
  <si>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</si>
  <si>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</si>
  <si>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</si>
  <si>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</si>
  <si>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</si>
  <si>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</si>
  <si>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</si>
  <si>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</si>
  <si>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</si>
  <si>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</si>
  <si>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</si>
  <si>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</si>
  <si>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</si>
  <si>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</si>
  <si>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</si>
  <si>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</si>
  <si>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</si>
  <si>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</si>
  <si>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</si>
  <si>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</si>
  <si>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</si>
  <si>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</si>
  <si>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</si>
  <si>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</si>
  <si>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</si>
  <si>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</si>
  <si>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</si>
  <si>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</si>
  <si>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</si>
  <si>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</si>
  <si>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</si>
  <si>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</si>
  <si>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</si>
  <si>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</si>
  <si>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</si>
  <si>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</si>
  <si>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</si>
  <si>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</si>
  <si>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</si>
  <si>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</si>
  <si>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</si>
  <si>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</si>
  <si>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</si>
  <si>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</si>
  <si>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</si>
  <si>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</si>
  <si>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</si>
  <si>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</si>
  <si>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</si>
  <si>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</si>
  <si>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</si>
  <si>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</si>
  <si>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</si>
  <si>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</si>
  <si>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</si>
  <si>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</si>
  <si>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</si>
  <si>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</si>
  <si>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</si>
  <si>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</si>
  <si>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</si>
  <si>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</si>
  <si>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</si>
  <si>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</si>
  <si>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</si>
  <si>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</si>
  <si>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</si>
  <si>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</si>
  <si>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</si>
  <si>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</si>
  <si>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</si>
  <si>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</si>
  <si>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</si>
  <si>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</si>
  <si>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</si>
  <si>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</si>
  <si>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</si>
  <si>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</si>
  <si>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</si>
  <si>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</si>
  <si>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</si>
  <si>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</si>
  <si>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</si>
  <si>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</si>
  <si>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</si>
  <si>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</si>
  <si>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</si>
  <si>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</si>
  <si>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</si>
  <si>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</si>
  <si>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</si>
  <si>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</si>
  <si>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</si>
  <si>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</si>
  <si>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</si>
  <si>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</si>
  <si>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</si>
  <si>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</si>
  <si>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</si>
  <si>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</si>
  <si>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</si>
  <si>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</si>
  <si>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</si>
  <si>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</si>
  <si>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</si>
  <si>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</si>
  <si>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</si>
  <si>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</si>
  <si>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</si>
  <si>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</si>
  <si>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</si>
  <si>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</si>
  <si>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</si>
  <si>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</si>
  <si>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</si>
  <si>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</si>
  <si>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</si>
  <si>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</si>
  <si>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</si>
  <si>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</si>
  <si>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</si>
  <si>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</si>
  <si>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</si>
  <si>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</si>
  <si>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</si>
  <si>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</si>
  <si>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</si>
  <si>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</si>
  <si>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</si>
  <si>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</si>
  <si>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</si>
  <si>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</si>
  <si>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</si>
  <si>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</si>
  <si>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</si>
  <si>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</si>
  <si>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</si>
  <si>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</si>
  <si>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</si>
  <si>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</si>
  <si>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</si>
  <si>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</si>
  <si>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</si>
  <si>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</si>
  <si>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</si>
  <si>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</si>
  <si>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</si>
  <si>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</si>
  <si>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</si>
  <si>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</si>
  <si>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</si>
  <si>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</si>
  <si>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</si>
  <si>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</si>
  <si>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</si>
  <si>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</si>
  <si>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</si>
  <si>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</si>
  <si>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</si>
  <si>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</si>
  <si>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</si>
  <si>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</si>
  <si>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</si>
  <si>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</si>
  <si>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</si>
  <si>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</si>
  <si>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</si>
  <si>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</si>
  <si>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</si>
  <si>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</si>
  <si>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</si>
  <si>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</si>
  <si>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</si>
  <si>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</si>
  <si>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</si>
  <si>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</si>
  <si>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</si>
  <si>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</si>
  <si>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</si>
  <si>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</si>
  <si>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</si>
  <si>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</si>
  <si>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</si>
  <si>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</si>
  <si>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</si>
  <si>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</si>
  <si>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</si>
  <si>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</si>
  <si>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</si>
  <si>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</si>
  <si>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</si>
  <si>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</si>
  <si>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</si>
  <si>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</si>
  <si>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</si>
  <si>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</si>
  <si>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</si>
  <si>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</si>
  <si>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</si>
  <si>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</si>
  <si>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</si>
  <si>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</si>
  <si>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</si>
  <si>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</si>
  <si>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</si>
  <si>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</si>
  <si>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</si>
  <si>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</si>
  <si>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</si>
  <si>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</si>
  <si>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</si>
  <si>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</si>
  <si>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</si>
  <si>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</si>
  <si>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</si>
  <si>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</si>
  <si>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</si>
  <si>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</si>
  <si>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</si>
  <si>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</si>
  <si>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</si>
  <si>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</si>
  <si>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</si>
  <si>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</si>
  <si>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</si>
  <si>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</si>
  <si>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</si>
  <si>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</si>
  <si>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</si>
  <si>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</si>
  <si>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</si>
  <si>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</si>
  <si>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</si>
  <si>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</si>
  <si>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</si>
  <si>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</si>
  <si>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</si>
  <si>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</si>
  <si>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</si>
  <si>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</si>
  <si>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</si>
  <si>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</si>
  <si>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</si>
  <si>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</si>
  <si>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</si>
  <si>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</si>
  <si>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</si>
  <si>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</si>
  <si>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</si>
  <si>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</si>
  <si>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</si>
  <si>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</si>
  <si>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</si>
  <si>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</si>
  <si>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</si>
  <si>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</si>
  <si>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</si>
  <si>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</si>
  <si>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</si>
  <si>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</si>
  <si>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</si>
  <si>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</si>
  <si>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</si>
  <si>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</si>
  <si>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</si>
  <si>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</si>
  <si>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</si>
  <si>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</si>
  <si>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</si>
  <si>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</si>
  <si>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</si>
  <si>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</si>
  <si>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</si>
  <si>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</si>
  <si>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</si>
  <si>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</si>
  <si>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</si>
  <si>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</si>
  <si>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</si>
  <si>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</si>
  <si>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</si>
  <si>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</si>
  <si>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</si>
  <si>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</si>
  <si>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</si>
  <si>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</si>
  <si>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</si>
  <si>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</si>
  <si>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</si>
  <si>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</si>
  <si>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</si>
  <si>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</si>
  <si>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</si>
  <si>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</si>
  <si>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</si>
  <si>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</si>
  <si>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</si>
  <si>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</si>
  <si>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</si>
  <si>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</si>
  <si>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</si>
  <si>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</si>
  <si>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</si>
  <si>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</si>
  <si>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</si>
  <si>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</si>
  <si>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</si>
  <si>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</si>
  <si>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</si>
  <si>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</si>
  <si>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</si>
  <si>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</si>
  <si>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</si>
  <si>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</si>
  <si>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</si>
  <si>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</si>
  <si>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</si>
  <si>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</si>
  <si>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</si>
  <si>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</si>
  <si>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</si>
  <si>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</si>
  <si>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</si>
  <si>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</si>
  <si>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</si>
  <si>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</si>
  <si>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</si>
  <si>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</si>
  <si>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</si>
  <si>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</si>
  <si>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</si>
  <si>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</si>
  <si>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</si>
  <si>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</si>
  <si>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</si>
  <si>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</si>
  <si>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</si>
  <si>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</si>
  <si>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</si>
  <si>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</si>
  <si>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</si>
  <si>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</si>
  <si>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</si>
  <si>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</si>
  <si>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</si>
  <si>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</si>
  <si>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</si>
  <si>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</si>
  <si>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</si>
  <si>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</si>
  <si>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</si>
  <si>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</si>
  <si>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</si>
  <si>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</si>
  <si>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</si>
  <si>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</si>
  <si>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</si>
  <si>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</si>
  <si>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</si>
  <si>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</si>
  <si>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</si>
  <si>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</si>
  <si>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</si>
  <si>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</si>
  <si>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</si>
  <si>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</si>
  <si>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</si>
  <si>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</si>
  <si>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</si>
  <si>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</si>
  <si>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</si>
  <si>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</si>
  <si>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</si>
  <si>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</si>
  <si>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</si>
  <si>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</si>
  <si>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</si>
  <si>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</si>
  <si>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</si>
  <si>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</si>
  <si>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</si>
  <si>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</si>
  <si>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</si>
  <si>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</si>
  <si>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</si>
  <si>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</si>
  <si>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</si>
  <si>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</si>
  <si>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</si>
  <si>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</si>
  <si>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</si>
  <si>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</si>
  <si>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</si>
  <si>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</si>
  <si>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</si>
  <si>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</si>
  <si>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</si>
  <si>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</si>
  <si>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</si>
  <si>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</si>
  <si>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</si>
  <si>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</si>
  <si>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</si>
  <si>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</si>
  <si>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</si>
  <si>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</si>
  <si>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</si>
  <si>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</si>
  <si>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</si>
  <si>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</si>
  <si>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</si>
  <si>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</si>
  <si>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</si>
  <si>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</si>
  <si>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</si>
  <si>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</si>
  <si>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</si>
  <si>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</si>
  <si>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</si>
  <si>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</si>
  <si>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</si>
  <si>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</si>
  <si>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</si>
  <si>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</si>
  <si>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</si>
  <si>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</si>
  <si>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</si>
  <si>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</si>
  <si>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</si>
  <si>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</si>
  <si>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</si>
  <si>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</si>
  <si>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</si>
  <si>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</si>
  <si>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</si>
  <si>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</si>
  <si>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</si>
  <si>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</si>
  <si>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</si>
  <si>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</si>
  <si>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</si>
  <si>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</si>
  <si>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</si>
  <si>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</si>
  <si>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</si>
  <si>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</si>
  <si>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</si>
  <si>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</si>
  <si>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</si>
  <si>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</si>
  <si>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</si>
  <si>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</si>
  <si>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</si>
  <si>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</si>
  <si>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</si>
  <si>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</si>
  <si>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</si>
  <si>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</si>
  <si>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</si>
  <si>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</si>
  <si>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</si>
  <si>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</si>
  <si>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</si>
  <si>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</si>
  <si>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</si>
  <si>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</si>
  <si>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</si>
  <si>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</si>
  <si>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</si>
  <si>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</si>
  <si>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</si>
  <si>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</si>
  <si>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</si>
  <si>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</si>
  <si>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</si>
  <si>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</si>
  <si>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</si>
  <si>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</si>
  <si>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</si>
  <si>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</si>
  <si>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</si>
  <si>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</si>
  <si>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</si>
  <si>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</si>
  <si>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</si>
  <si>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</si>
  <si>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</si>
  <si>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</si>
  <si>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</si>
  <si>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</si>
  <si>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</si>
  <si>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</si>
  <si>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</si>
  <si>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</si>
  <si>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</si>
  <si>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</si>
  <si>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</si>
  <si>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</si>
  <si>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</si>
  <si>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</si>
  <si>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</si>
  <si>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</si>
  <si>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</si>
  <si>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</si>
  <si>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</si>
  <si>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</si>
  <si>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</si>
  <si>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</si>
  <si>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</si>
  <si>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</si>
  <si>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</si>
  <si>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</si>
  <si>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</si>
  <si>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</si>
  <si>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</si>
  <si>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</si>
  <si>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</si>
  <si>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</si>
  <si>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</si>
  <si>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</si>
  <si>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</si>
  <si>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</si>
  <si>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</si>
  <si>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</si>
  <si>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</si>
  <si>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</si>
  <si>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</si>
  <si>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</si>
  <si>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</si>
  <si>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</si>
  <si>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</si>
  <si>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</si>
  <si>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</si>
  <si>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</si>
  <si>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</si>
  <si>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</si>
  <si>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</si>
  <si>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</si>
  <si>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</si>
  <si>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</si>
  <si>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</si>
  <si>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</si>
  <si>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</si>
  <si>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</si>
  <si>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</si>
  <si>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</si>
  <si>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</si>
  <si>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</si>
  <si>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</si>
  <si>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</si>
  <si>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</si>
  <si>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</si>
  <si>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</si>
  <si>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</si>
  <si>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</si>
  <si>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</si>
  <si>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</si>
  <si>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</si>
  <si>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</si>
  <si>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</si>
  <si>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</si>
  <si>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</si>
  <si>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</si>
  <si>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</si>
  <si>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</si>
  <si>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</si>
  <si>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</si>
  <si>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</si>
  <si>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</si>
  <si>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</si>
  <si>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</si>
  <si>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</si>
  <si>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</si>
  <si>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</si>
  <si>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</si>
  <si>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</si>
  <si>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</si>
  <si>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</si>
  <si>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</si>
  <si>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</si>
  <si>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</si>
  <si>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</si>
  <si>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</si>
  <si>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</si>
  <si>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</si>
  <si>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</si>
  <si>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</si>
  <si>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</si>
  <si>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</si>
  <si>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</si>
  <si>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</si>
  <si>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</si>
  <si>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</si>
  <si>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</si>
  <si>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</si>
  <si>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</si>
  <si>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</si>
  <si>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</si>
  <si>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</si>
  <si>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</si>
  <si>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</si>
  <si>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</si>
  <si>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</si>
  <si>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</si>
  <si>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</si>
  <si>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</si>
  <si>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</si>
  <si>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</si>
  <si>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</si>
  <si>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</si>
  <si>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</si>
  <si>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</si>
  <si>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</si>
  <si>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</si>
  <si>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</si>
  <si>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</si>
  <si>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</si>
  <si>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</si>
  <si>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</si>
  <si>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</si>
  <si>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</si>
  <si>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</si>
  <si>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</si>
  <si>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</si>
  <si>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</si>
  <si>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</si>
  <si>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</si>
  <si>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</si>
  <si>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</si>
  <si>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</si>
  <si>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</si>
  <si>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</si>
  <si>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</si>
  <si>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</si>
  <si>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</si>
  <si>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</si>
  <si>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</si>
  <si>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</si>
  <si>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</si>
  <si>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</si>
  <si>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</si>
  <si>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</si>
  <si>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</si>
  <si>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</si>
  <si>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</si>
  <si>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</si>
  <si>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</si>
  <si>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</si>
  <si>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</si>
  <si>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</si>
  <si>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</si>
  <si>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</si>
  <si>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</si>
  <si>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</si>
  <si>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</si>
  <si>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</si>
  <si>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</si>
  <si>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</si>
  <si>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</si>
  <si>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</si>
  <si>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</si>
  <si>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</si>
  <si>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</si>
  <si>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</si>
  <si>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</si>
  <si>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</si>
  <si>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</si>
  <si>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</si>
  <si>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</si>
  <si>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</si>
  <si>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</si>
  <si>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</si>
  <si>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</si>
  <si>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</si>
  <si>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</si>
  <si>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</si>
  <si>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</si>
  <si>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</si>
  <si>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</si>
  <si>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</si>
  <si>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</si>
  <si>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</si>
  <si>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</si>
  <si>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</si>
  <si>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</si>
  <si>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</si>
  <si>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</si>
  <si>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</si>
  <si>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</si>
  <si>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</si>
  <si>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</si>
  <si>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</si>
  <si>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</si>
  <si>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</si>
  <si>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</si>
  <si>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</si>
  <si>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</si>
  <si>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</si>
  <si>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</si>
  <si>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</si>
  <si>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</si>
  <si>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</si>
  <si>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</si>
  <si>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</si>
  <si>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</si>
  <si>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</si>
  <si>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</si>
  <si>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</si>
  <si>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</si>
  <si>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</si>
  <si>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</si>
  <si>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</si>
  <si>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</si>
  <si>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</si>
  <si>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</si>
  <si>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</si>
  <si>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</si>
  <si>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</si>
  <si>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</si>
  <si>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</si>
  <si>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</si>
  <si>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</si>
  <si>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</si>
  <si>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</si>
  <si>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</si>
  <si>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</si>
  <si>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</si>
  <si>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</si>
  <si>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</si>
  <si>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</si>
  <si>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</si>
  <si>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</si>
  <si>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</si>
  <si>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</si>
  <si>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</si>
  <si>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</si>
  <si>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</si>
  <si>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</si>
  <si>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</si>
  <si>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</si>
  <si>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</si>
  <si>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</si>
  <si>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</si>
  <si>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</si>
  <si>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</si>
  <si>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</si>
  <si>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</si>
  <si>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</si>
  <si>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</si>
  <si>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</si>
  <si>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</si>
  <si>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</si>
  <si>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</si>
  <si>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</si>
  <si>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</si>
  <si>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</si>
  <si>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</si>
  <si>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</si>
  <si>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</si>
  <si>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</si>
  <si>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</si>
  <si>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</si>
  <si>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</si>
  <si>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</si>
  <si>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</si>
  <si>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</si>
  <si>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</si>
  <si>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</si>
  <si>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</si>
  <si>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</si>
  <si>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</si>
  <si>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</si>
  <si>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</si>
  <si>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</si>
  <si>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</si>
  <si>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</si>
  <si>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</si>
  <si>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</si>
  <si>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</si>
  <si>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</si>
  <si>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</si>
  <si>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</si>
  <si>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</si>
  <si>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</si>
  <si>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</si>
  <si>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</si>
  <si>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</si>
  <si>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</si>
  <si>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</si>
  <si>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</si>
  <si>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</si>
  <si>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</si>
  <si>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</si>
  <si>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</si>
  <si>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</si>
  <si>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</si>
  <si>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</si>
  <si>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</si>
  <si>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</si>
  <si>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</si>
  <si>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</si>
  <si>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</si>
  <si>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</si>
  <si>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</si>
  <si>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</si>
  <si>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</si>
  <si>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</si>
  <si>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</si>
  <si>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</si>
  <si>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</si>
  <si>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</si>
  <si>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</si>
  <si>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</si>
  <si>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</si>
  <si>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</si>
  <si>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</si>
  <si>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</si>
  <si>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</si>
  <si>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</si>
  <si>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</si>
  <si>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</si>
  <si>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</si>
  <si>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</si>
  <si>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</si>
  <si>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</si>
  <si>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</si>
  <si>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</si>
  <si>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</si>
  <si>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</si>
  <si>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</si>
  <si>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</si>
  <si>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</si>
  <si>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</si>
  <si>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</si>
  <si>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</si>
  <si>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</si>
  <si>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</si>
  <si>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</si>
  <si>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</si>
  <si>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</si>
  <si>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</si>
  <si>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</si>
  <si>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</si>
  <si>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</si>
  <si>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</si>
  <si>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</si>
  <si>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</si>
  <si>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</si>
  <si>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</si>
  <si>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</si>
  <si>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</si>
  <si>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</si>
  <si>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</si>
  <si>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</si>
  <si>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</si>
  <si>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</si>
  <si>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</si>
  <si>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</si>
  <si>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</si>
  <si>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</si>
  <si>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</si>
  <si>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</si>
  <si>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</si>
  <si>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</si>
  <si>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</si>
  <si>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</si>
  <si>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</si>
  <si>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</si>
  <si>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</si>
  <si>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</si>
  <si>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</si>
  <si>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</si>
  <si>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</si>
  <si>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</si>
  <si>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</si>
  <si>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</si>
  <si>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</si>
  <si>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</si>
  <si>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</si>
  <si>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</si>
  <si>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</si>
  <si>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</si>
  <si>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</si>
  <si>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</si>
  <si>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</si>
  <si>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</si>
  <si>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</si>
  <si>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</si>
  <si>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</si>
  <si>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</si>
  <si>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</si>
  <si>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</si>
  <si>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</si>
  <si>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</si>
  <si>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</si>
  <si>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</si>
  <si>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</si>
  <si>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</si>
  <si>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</si>
  <si>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</si>
  <si>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</si>
  <si>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</si>
  <si>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</si>
  <si>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</si>
  <si>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</si>
  <si>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</si>
  <si>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</si>
  <si>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</si>
  <si>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</si>
  <si>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</si>
  <si>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</si>
  <si>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</si>
  <si>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</si>
  <si>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</si>
  <si>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</si>
  <si>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</si>
  <si>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</si>
  <si>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</si>
  <si>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</si>
  <si>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</si>
  <si>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</si>
  <si>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</si>
  <si>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</si>
  <si>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</si>
  <si>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</si>
  <si>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</si>
  <si>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</si>
  <si>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</si>
  <si>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</si>
  <si>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</si>
  <si>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</si>
  <si>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</si>
  <si>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</si>
  <si>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</si>
  <si>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</si>
  <si>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</si>
  <si>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</si>
  <si>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</si>
  <si>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</si>
  <si>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</si>
  <si>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</si>
  <si>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</si>
  <si>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</si>
  <si>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</si>
  <si>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</si>
  <si>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</si>
  <si>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</si>
  <si>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</si>
  <si>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</si>
  <si>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</si>
  <si>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</si>
  <si>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</si>
  <si>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</si>
  <si>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</si>
  <si>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</si>
  <si>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</si>
  <si>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</si>
  <si>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</si>
  <si>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</si>
  <si>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</si>
  <si>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</si>
  <si>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</si>
  <si>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</si>
  <si>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</si>
  <si>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</si>
  <si>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</si>
  <si>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</si>
  <si>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</si>
  <si>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</si>
  <si>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</si>
  <si>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</si>
  <si>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</si>
  <si>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</si>
  <si>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</si>
  <si>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</si>
  <si>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</si>
  <si>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</si>
  <si>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</si>
  <si>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</si>
  <si>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</si>
  <si>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</si>
  <si>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</si>
  <si>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</si>
  <si>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</si>
  <si>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</si>
  <si>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</si>
  <si>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</si>
  <si>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</si>
  <si>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</si>
  <si>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</si>
  <si>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</si>
  <si>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</si>
  <si>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</si>
  <si>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</si>
  <si>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</si>
  <si>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</si>
  <si>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</si>
  <si>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</si>
  <si>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</si>
  <si>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</si>
  <si>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</si>
  <si>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</si>
  <si>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</si>
  <si>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</si>
  <si>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</si>
  <si>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</si>
  <si>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</si>
  <si>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</si>
  <si>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</si>
  <si>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</si>
  <si>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</si>
  <si>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</si>
  <si>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</si>
  <si>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</si>
  <si>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</si>
  <si>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</si>
  <si>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</si>
  <si>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</si>
  <si>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</si>
  <si>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</si>
  <si>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</si>
  <si>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</si>
  <si>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</si>
  <si>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</si>
  <si>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</si>
  <si>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</si>
  <si>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</si>
  <si>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</si>
  <si>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</si>
  <si>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</si>
  <si>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</si>
  <si>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</si>
  <si>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</si>
  <si>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</si>
  <si>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</si>
  <si>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</si>
  <si>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</si>
  <si>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</si>
  <si>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</si>
  <si>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</si>
  <si>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</si>
  <si>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</si>
  <si>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</si>
  <si>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</si>
  <si>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</si>
  <si>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</si>
  <si>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</si>
  <si>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</si>
  <si>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</si>
  <si>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</si>
  <si>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</si>
  <si>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</si>
  <si>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</si>
  <si>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</si>
  <si>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</si>
  <si>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</si>
  <si>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</si>
  <si>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</si>
  <si>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</si>
  <si>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</si>
  <si>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</si>
  <si>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</si>
  <si>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</si>
  <si>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</si>
  <si>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</si>
  <si>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</si>
  <si>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</si>
  <si>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</si>
  <si>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</si>
  <si>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</si>
  <si>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</si>
  <si>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</si>
  <si>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</si>
  <si>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</si>
  <si>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</si>
  <si>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</si>
  <si>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</si>
  <si>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</si>
  <si>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</si>
  <si>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</si>
  <si>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</si>
  <si>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</si>
  <si>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</si>
  <si>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</si>
  <si>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</si>
  <si>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</si>
  <si>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</si>
  <si>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</si>
  <si>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</si>
  <si>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</si>
  <si>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</si>
  <si>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</si>
  <si>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</si>
  <si>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</si>
  <si>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</si>
  <si>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</si>
  <si>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</si>
  <si>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</si>
  <si>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</si>
  <si>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</si>
  <si>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</si>
  <si>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</si>
  <si>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</si>
  <si>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</si>
  <si>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</si>
  <si>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</si>
  <si>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</si>
  <si>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</si>
  <si>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</si>
  <si>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</si>
  <si>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</si>
  <si>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</si>
  <si>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</si>
  <si>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</si>
  <si>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</si>
  <si>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</si>
  <si>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</si>
  <si>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</si>
  <si>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</si>
  <si>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</si>
  <si>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</si>
  <si>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</si>
  <si>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</si>
  <si>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</si>
  <si>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</si>
  <si>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</si>
  <si>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</si>
  <si>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</si>
  <si>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</si>
  <si>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</si>
  <si>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</si>
  <si>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</si>
  <si>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</si>
  <si>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</si>
  <si>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</si>
  <si>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</si>
  <si>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</si>
  <si>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</si>
  <si>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</si>
  <si>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</si>
  <si>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</si>
  <si>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</si>
  <si>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</si>
  <si>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</si>
  <si>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</si>
  <si>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</si>
  <si>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</si>
  <si>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</si>
  <si>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</si>
  <si>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</si>
  <si>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</si>
  <si>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</si>
  <si>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</si>
  <si>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</si>
  <si>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</si>
  <si>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</si>
  <si>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</si>
  <si>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</si>
  <si>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</si>
  <si>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</si>
  <si>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</si>
  <si>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</si>
  <si>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</si>
  <si>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</si>
  <si>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</si>
  <si>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</si>
  <si>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</si>
  <si>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</si>
  <si>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</si>
  <si>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</si>
  <si>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</si>
  <si>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</si>
  <si>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</si>
  <si>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</si>
  <si>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</si>
  <si>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</si>
  <si>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</si>
  <si>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</si>
  <si>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</si>
  <si>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</si>
  <si>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</si>
  <si>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</si>
  <si>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</si>
  <si>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</si>
  <si>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</si>
  <si>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</si>
  <si>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</si>
  <si>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</si>
  <si>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</si>
  <si>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</si>
  <si>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</si>
  <si>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</si>
  <si>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</si>
  <si>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</si>
  <si>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</si>
  <si>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</si>
  <si>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</si>
  <si>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</si>
  <si>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</si>
  <si>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</si>
  <si>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</si>
  <si>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</si>
  <si>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</si>
  <si>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</si>
  <si>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</si>
  <si>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</si>
  <si>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</si>
  <si>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</si>
  <si>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</si>
  <si>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</si>
  <si>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</si>
  <si>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</si>
  <si>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</si>
  <si>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</si>
  <si>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</si>
  <si>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</si>
  <si>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</si>
  <si>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</si>
  <si>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</si>
  <si>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</si>
  <si>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</si>
  <si>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</si>
  <si>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</si>
  <si>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</si>
  <si>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</si>
  <si>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</si>
  <si>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</si>
  <si>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</si>
  <si>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</si>
  <si>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</si>
  <si>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</si>
  <si>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</si>
  <si>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</si>
  <si>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</si>
  <si>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</si>
  <si>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</si>
  <si>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</si>
  <si>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</si>
  <si>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</si>
  <si>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</si>
  <si>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</si>
  <si>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</si>
  <si>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</si>
  <si>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</si>
  <si>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</si>
  <si>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</si>
  <si>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</si>
  <si>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</si>
  <si>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</si>
  <si>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</si>
  <si>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</si>
  <si>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</si>
  <si>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</si>
  <si>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</si>
  <si>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</si>
  <si>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</si>
  <si>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</si>
  <si>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</si>
  <si>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</si>
  <si>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</si>
  <si>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</si>
  <si>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</si>
  <si>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</si>
  <si>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</si>
  <si>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</si>
  <si>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</si>
  <si>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</si>
  <si>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</si>
  <si>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</si>
  <si>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</si>
  <si>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</si>
  <si>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</si>
  <si>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</si>
  <si>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</si>
  <si>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</si>
  <si>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</si>
  <si>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</si>
  <si>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</si>
  <si>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</si>
  <si>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</si>
  <si>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</si>
  <si>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</si>
  <si>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</si>
  <si>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</si>
  <si>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</si>
  <si>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</si>
  <si>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</si>
  <si>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</si>
  <si>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</si>
  <si>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</si>
  <si>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</si>
  <si>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</si>
  <si>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</si>
  <si>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</si>
  <si>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</si>
  <si>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</si>
  <si>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</si>
  <si>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</si>
  <si>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</si>
  <si>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</si>
  <si>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</si>
  <si>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</si>
  <si>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</si>
  <si>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</si>
  <si>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</si>
  <si>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</si>
  <si>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</si>
  <si>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</si>
  <si>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</si>
  <si>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</si>
  <si>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</si>
  <si>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</si>
  <si>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</si>
  <si>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</si>
  <si>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</si>
  <si>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</si>
  <si>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</si>
  <si>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</si>
  <si>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</si>
  <si>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</si>
  <si>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</si>
  <si>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</si>
  <si>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</si>
  <si>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</si>
  <si>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</si>
  <si>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</si>
  <si>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</si>
  <si>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</si>
  <si>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</si>
  <si>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</si>
  <si>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</si>
  <si>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</si>
  <si>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</si>
  <si>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</si>
  <si>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</si>
  <si>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</si>
  <si>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</si>
  <si>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</si>
  <si>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</si>
  <si>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</si>
  <si>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</si>
  <si>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</si>
  <si>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</si>
  <si>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</si>
  <si>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</si>
  <si>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</si>
  <si>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</si>
  <si>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</si>
  <si>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</si>
  <si>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</si>
  <si>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</si>
  <si>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</si>
  <si>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</si>
  <si>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</si>
  <si>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</si>
  <si>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</si>
  <si>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</si>
  <si>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</si>
  <si>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</si>
  <si>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</si>
  <si>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</si>
  <si>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</si>
  <si>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</si>
  <si>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</si>
  <si>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</si>
  <si>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</si>
  <si>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</si>
  <si>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</si>
  <si>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</si>
  <si>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</si>
  <si>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</si>
  <si>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</si>
  <si>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</si>
  <si>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</si>
  <si>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</si>
  <si>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</si>
  <si>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</si>
  <si>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</si>
  <si>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</si>
  <si>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</si>
  <si>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</si>
  <si>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</si>
  <si>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</si>
  <si>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</si>
  <si>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</si>
  <si>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</si>
  <si>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</si>
  <si>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</si>
  <si>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</si>
  <si>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</si>
  <si>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</si>
  <si>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</si>
  <si>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</si>
  <si>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</si>
  <si>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</si>
  <si>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</si>
  <si>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</si>
  <si>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</si>
  <si>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</si>
  <si>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</si>
  <si>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</si>
  <si>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</si>
  <si>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</si>
  <si>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</si>
  <si>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</si>
  <si>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</si>
  <si>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</si>
  <si>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</si>
  <si>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</si>
  <si>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</si>
  <si>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</si>
  <si>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</si>
  <si>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</si>
  <si>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</si>
  <si>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</si>
  <si>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</si>
  <si>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</si>
  <si>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</si>
  <si>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</si>
  <si>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</si>
  <si>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</si>
  <si>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</si>
  <si>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</si>
  <si>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</si>
  <si>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</si>
  <si>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</si>
  <si>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</si>
  <si>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</si>
  <si>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</si>
  <si>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</si>
  <si>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</si>
  <si>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</si>
  <si>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</si>
  <si>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</si>
  <si>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</si>
  <si>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</si>
  <si>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</si>
  <si>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</si>
  <si>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</si>
  <si>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</si>
  <si>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</si>
  <si>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</si>
  <si>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</si>
  <si>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</si>
  <si>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</si>
  <si>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</si>
  <si>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</si>
  <si>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</si>
  <si>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</si>
  <si>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</si>
  <si>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</si>
  <si>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</si>
  <si>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</si>
  <si>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</si>
  <si>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</si>
  <si>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</si>
  <si>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</si>
  <si>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</si>
  <si>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</si>
  <si>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</si>
  <si>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</si>
  <si>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</si>
  <si>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</si>
  <si>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</si>
  <si>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</si>
  <si>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</si>
  <si>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</si>
  <si>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</si>
  <si>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</si>
  <si>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</si>
  <si>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</si>
  <si>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</si>
  <si>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</si>
  <si>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</si>
  <si>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</si>
  <si>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</si>
  <si>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</si>
  <si>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</si>
  <si>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</si>
  <si>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</si>
  <si>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</si>
  <si>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</si>
  <si>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</si>
  <si>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</si>
  <si>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</si>
  <si>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</si>
  <si>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</si>
  <si>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</si>
  <si>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</si>
  <si>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</si>
  <si>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</si>
  <si>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</si>
  <si>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</si>
  <si>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</si>
  <si>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</si>
  <si>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</si>
  <si>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</si>
  <si>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</si>
  <si>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</si>
  <si>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</si>
  <si>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</si>
  <si>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</si>
  <si>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</si>
  <si>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</si>
  <si>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</si>
  <si>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</si>
  <si>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</si>
  <si>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</si>
  <si>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</si>
  <si>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</si>
  <si>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</si>
  <si>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</si>
  <si>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</si>
  <si>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</si>
  <si>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</si>
  <si>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</si>
  <si>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</si>
  <si>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</si>
  <si>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</si>
  <si>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</si>
  <si>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</si>
  <si>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</si>
  <si>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</si>
  <si>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</si>
  <si>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</si>
  <si>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</si>
  <si>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</si>
  <si>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</si>
  <si>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</si>
  <si>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</si>
  <si>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</si>
  <si>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</si>
  <si>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</si>
  <si>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</si>
  <si>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</si>
  <si>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</si>
  <si>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</si>
  <si>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</si>
  <si>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</si>
  <si>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</si>
  <si>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</si>
  <si>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</si>
  <si>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</si>
  <si>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</si>
  <si>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</si>
  <si>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</si>
  <si>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</si>
  <si>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</si>
  <si>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</si>
  <si>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</si>
  <si>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</si>
  <si>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</si>
  <si>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</si>
  <si>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</si>
  <si>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</si>
  <si>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</si>
  <si>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</si>
  <si>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</si>
  <si>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</si>
  <si>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</si>
  <si>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</si>
  <si>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</si>
  <si>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</si>
  <si>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</si>
  <si>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</si>
  <si>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</si>
  <si>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</si>
  <si>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</si>
  <si>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</si>
  <si>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</si>
  <si>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</si>
  <si>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</si>
  <si>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</si>
  <si>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</si>
  <si>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</si>
  <si>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</si>
  <si>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</si>
  <si>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</si>
  <si>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</si>
  <si>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</si>
  <si>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</si>
  <si>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</si>
  <si>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</si>
  <si>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</si>
  <si>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</si>
  <si>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</si>
  <si>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</si>
  <si>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</si>
  <si>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</si>
  <si>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</si>
  <si>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</si>
  <si>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</si>
  <si>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</si>
  <si>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</si>
  <si>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</si>
  <si>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</si>
  <si>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</si>
  <si>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</si>
  <si>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</si>
  <si>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</si>
  <si>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</si>
  <si>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</si>
  <si>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</si>
  <si>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</si>
  <si>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</si>
  <si>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</si>
  <si>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</si>
  <si>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</si>
  <si>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</si>
  <si>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</si>
  <si>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</si>
  <si>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</si>
  <si>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</si>
  <si>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</si>
  <si>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</si>
  <si>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</si>
  <si>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</si>
  <si>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</si>
  <si>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</si>
  <si>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</si>
  <si>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</si>
  <si>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</si>
  <si>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</si>
  <si>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</si>
  <si>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</si>
  <si>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</si>
  <si>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</si>
  <si>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</si>
  <si>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</si>
  <si>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</si>
  <si>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</si>
  <si>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</si>
  <si>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</si>
  <si>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</si>
  <si>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</si>
  <si>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</si>
  <si>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</si>
  <si>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</si>
  <si>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</si>
  <si>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</si>
  <si>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</si>
  <si>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</si>
  <si>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</si>
  <si>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</si>
  <si>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</si>
  <si>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</si>
  <si>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</si>
  <si>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</si>
  <si>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</si>
  <si>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</si>
  <si>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</si>
  <si>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</si>
  <si>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</si>
  <si>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</si>
  <si>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</si>
  <si>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</si>
  <si>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</si>
  <si>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</si>
  <si>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</si>
  <si>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</si>
  <si>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</si>
  <si>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</si>
  <si>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</si>
  <si>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</si>
  <si>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</si>
  <si>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</si>
  <si>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</si>
  <si>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</si>
  <si>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</si>
  <si>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</si>
  <si>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</si>
  <si>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</si>
  <si>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</si>
  <si>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</si>
  <si>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</si>
  <si>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</si>
  <si>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</si>
  <si>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</si>
  <si>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</si>
  <si>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</si>
  <si>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</si>
  <si>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</si>
  <si>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</si>
  <si>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</si>
  <si>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</si>
  <si>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</si>
  <si>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</si>
  <si>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</si>
  <si>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</si>
  <si>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</si>
  <si>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</si>
  <si>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</si>
  <si>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</si>
  <si>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</si>
  <si>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</si>
  <si>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</si>
  <si>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</si>
  <si>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</si>
  <si>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</si>
  <si>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</si>
  <si>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</si>
  <si>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</si>
  <si>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</si>
  <si>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</si>
  <si>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</si>
  <si>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</si>
  <si>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</si>
  <si>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</si>
  <si>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</si>
  <si>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</si>
  <si>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</si>
  <si>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</si>
  <si>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</si>
  <si>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</si>
  <si>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</si>
  <si>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</si>
  <si>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</si>
  <si>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</si>
  <si>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</si>
  <si>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</si>
  <si>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</si>
  <si>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</si>
  <si>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</si>
  <si>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</si>
  <si>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</si>
  <si>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</si>
  <si>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</si>
  <si>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</si>
  <si>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</si>
  <si>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</si>
  <si>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</si>
  <si>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</si>
  <si>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</si>
  <si>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</si>
  <si>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</si>
  <si>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</si>
  <si>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</si>
  <si>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</si>
  <si>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</si>
  <si>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</si>
  <si>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</si>
  <si>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</si>
  <si>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</si>
  <si>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</si>
  <si>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</si>
  <si>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</si>
  <si>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</si>
  <si>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</si>
  <si>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</si>
  <si>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</si>
  <si>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</si>
  <si>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</si>
  <si>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</si>
  <si>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</si>
  <si>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</si>
  <si>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</si>
  <si>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</si>
  <si>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</si>
  <si>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</si>
  <si>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</si>
  <si>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</si>
  <si>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</si>
  <si>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</si>
  <si>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</si>
  <si>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</si>
  <si>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</si>
  <si>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</si>
  <si>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</si>
  <si>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</si>
  <si>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</si>
  <si>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</si>
  <si>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</si>
  <si>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</si>
  <si>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</si>
  <si>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</si>
  <si>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</si>
  <si>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</si>
  <si>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</si>
  <si>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</si>
  <si>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</si>
  <si>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</si>
  <si>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</si>
  <si>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</si>
  <si>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</si>
  <si>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</si>
  <si>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</si>
  <si>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</si>
  <si>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</si>
  <si>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</si>
  <si>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</si>
  <si>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</si>
  <si>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</si>
  <si>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</si>
  <si>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</si>
  <si>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</si>
  <si>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</si>
  <si>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</si>
  <si>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</si>
  <si>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</si>
  <si>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</si>
  <si>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</si>
  <si>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</si>
  <si>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</si>
  <si>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</si>
  <si>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</si>
  <si>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</si>
  <si>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</si>
  <si>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</si>
  <si>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</si>
  <si>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</si>
  <si>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</si>
  <si>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</si>
  <si>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</si>
  <si>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</si>
  <si>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</si>
  <si>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</si>
  <si>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</si>
  <si>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</si>
  <si>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</si>
  <si>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</si>
  <si>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</si>
  <si>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</si>
  <si>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</si>
  <si>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</si>
  <si>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</si>
  <si>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</si>
  <si>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</si>
  <si>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</si>
  <si>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</si>
  <si>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</si>
  <si>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</si>
  <si>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</si>
  <si>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</si>
  <si>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</si>
  <si>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</si>
  <si>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</si>
  <si>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</si>
  <si>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</si>
  <si>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</si>
  <si>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</si>
  <si>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</si>
  <si>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</si>
  <si>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</si>
  <si>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</si>
  <si>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</si>
  <si>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</si>
  <si>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</si>
  <si>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</si>
  <si>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</si>
  <si>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</si>
  <si>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</si>
  <si>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</si>
  <si>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</si>
  <si>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</si>
  <si>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</si>
  <si>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</si>
  <si>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</si>
  <si>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</si>
  <si>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</si>
  <si>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</si>
  <si>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</si>
  <si>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</si>
  <si>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</si>
  <si>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</si>
  <si>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</si>
  <si>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</si>
  <si>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</si>
  <si>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</si>
  <si>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</si>
  <si>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</si>
  <si>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</si>
  <si>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</si>
  <si>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</si>
  <si>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</si>
  <si>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</si>
  <si>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</si>
  <si>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</si>
  <si>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</si>
  <si>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</si>
  <si>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</si>
  <si>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</si>
  <si>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</si>
  <si>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</si>
  <si>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</si>
  <si>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</si>
  <si>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</si>
  <si>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</si>
  <si>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</si>
  <si>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</si>
  <si>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</si>
  <si>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</si>
  <si>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</si>
  <si>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</si>
  <si>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</si>
  <si>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</si>
  <si>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</si>
  <si>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</si>
  <si>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</si>
  <si>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</si>
  <si>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</si>
  <si>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</si>
  <si>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</si>
  <si>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</si>
  <si>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</si>
  <si>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</si>
  <si>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</si>
  <si>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</si>
  <si>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</si>
  <si>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</si>
  <si>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</si>
  <si>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</si>
  <si>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</si>
  <si>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</si>
  <si>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</si>
  <si>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</si>
  <si>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</si>
  <si>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</si>
  <si>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</si>
  <si>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</si>
  <si>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</si>
  <si>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</si>
  <si>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</si>
  <si>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</si>
  <si>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</si>
  <si>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</si>
  <si>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</si>
  <si>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</si>
  <si>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</si>
  <si>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</si>
  <si>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</si>
  <si>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</si>
  <si>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</si>
  <si>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</si>
  <si>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</si>
  <si>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</si>
  <si>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</si>
  <si>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</si>
  <si>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</si>
  <si>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</si>
  <si>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</si>
  <si>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</si>
  <si>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</si>
  <si>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</si>
  <si>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</si>
  <si>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</si>
  <si>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</si>
  <si>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</si>
  <si>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</si>
  <si>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</si>
  <si>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</si>
  <si>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</si>
  <si>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</si>
  <si>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</si>
  <si>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</si>
  <si>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</si>
  <si>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</si>
  <si>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</si>
  <si>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</si>
  <si>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</si>
  <si>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</si>
  <si>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</si>
  <si>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</si>
  <si>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</si>
  <si>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</si>
  <si>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</si>
  <si>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</si>
  <si>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</si>
  <si>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</si>
  <si>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</si>
  <si>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</si>
  <si>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</si>
  <si>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</si>
  <si>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</si>
  <si>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</si>
  <si>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</si>
  <si>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</si>
  <si>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</si>
  <si>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</si>
  <si>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</si>
  <si>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</si>
  <si>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</si>
  <si>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</si>
  <si>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</si>
  <si>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</si>
  <si>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</si>
  <si>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</si>
  <si>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</si>
  <si>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</si>
  <si>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</si>
  <si>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</si>
  <si>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</si>
  <si>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</si>
  <si>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</si>
  <si>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</si>
  <si>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</si>
  <si>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</si>
  <si>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</si>
  <si>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</si>
  <si>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</si>
  <si>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</si>
  <si>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</si>
  <si>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</si>
  <si>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</si>
  <si>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</si>
  <si>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</si>
  <si>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</si>
  <si>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</si>
  <si>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</si>
  <si>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</si>
  <si>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</si>
  <si>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</si>
  <si>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</si>
  <si>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</si>
  <si>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</si>
  <si>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</si>
  <si>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</si>
  <si>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</si>
  <si>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</si>
  <si>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</si>
  <si>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</si>
  <si>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</si>
  <si>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</si>
  <si>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</si>
  <si>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</si>
  <si>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</si>
  <si>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</si>
  <si>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</si>
  <si>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</si>
  <si>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</si>
  <si>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</si>
  <si>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</si>
  <si>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</si>
  <si>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</si>
  <si>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</si>
  <si>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</si>
  <si>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</si>
  <si>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</si>
  <si>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</si>
  <si>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</si>
  <si>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</si>
  <si>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</si>
  <si>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</si>
  <si>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</si>
  <si>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</si>
  <si>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</si>
  <si>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</si>
  <si>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</si>
  <si>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</si>
  <si>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</si>
  <si>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</si>
  <si>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</si>
  <si>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</si>
  <si>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</si>
  <si>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</si>
  <si>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</si>
  <si>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</si>
  <si>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</si>
  <si>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</si>
  <si>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</si>
  <si>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</si>
  <si>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</si>
  <si>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</si>
  <si>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</si>
  <si>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</si>
  <si>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</si>
  <si>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</si>
  <si>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</si>
  <si>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</si>
  <si>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</si>
  <si>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</si>
  <si>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</si>
  <si>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</si>
  <si>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</si>
  <si>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</si>
  <si>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</si>
  <si>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</si>
  <si>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</si>
  <si>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</si>
  <si>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</si>
  <si>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</si>
  <si>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</si>
  <si>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</si>
  <si>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</si>
  <si>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</si>
  <si>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</si>
  <si>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</si>
  <si>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</si>
  <si>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</si>
  <si>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</si>
  <si>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</si>
  <si>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</si>
  <si>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</si>
  <si>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</si>
  <si>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</si>
  <si>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</si>
  <si>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</si>
  <si>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</si>
  <si>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</si>
  <si>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</si>
  <si>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</si>
  <si>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</si>
  <si>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</si>
  <si>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</si>
  <si>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</si>
  <si>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</si>
  <si>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</si>
  <si>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</si>
  <si>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</si>
  <si>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</si>
  <si>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</si>
  <si>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</si>
  <si>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</si>
  <si>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</si>
  <si>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</si>
  <si>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</si>
  <si>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</si>
  <si>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</si>
  <si>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</si>
  <si>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</si>
  <si>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</si>
  <si>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</si>
  <si>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</si>
  <si>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</si>
  <si>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</si>
  <si>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</si>
  <si>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</si>
  <si>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</si>
  <si>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</si>
  <si>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</si>
  <si>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</si>
  <si>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</si>
  <si>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</si>
  <si>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</si>
  <si>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</si>
  <si>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</si>
  <si>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</si>
  <si>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</si>
  <si>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</si>
  <si>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</si>
  <si>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</si>
  <si>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</si>
  <si>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</si>
  <si>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</si>
  <si>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</si>
  <si>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</si>
  <si>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</si>
  <si>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</si>
  <si>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</si>
  <si>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</si>
  <si>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</si>
  <si>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</si>
  <si>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</si>
  <si>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</si>
  <si>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</si>
  <si>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</si>
  <si>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</si>
  <si>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</si>
  <si>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</si>
  <si>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</si>
  <si>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</si>
  <si>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</si>
  <si>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</si>
  <si>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</si>
  <si>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</si>
  <si>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</si>
  <si>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</si>
  <si>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</si>
  <si>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</si>
  <si>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</si>
  <si>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</si>
  <si>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</si>
  <si>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</si>
  <si>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</si>
  <si>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</si>
  <si>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</si>
  <si>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</si>
  <si>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</si>
  <si>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</si>
  <si>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</si>
  <si>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</si>
  <si>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</si>
  <si>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</si>
  <si>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</si>
  <si>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</si>
  <si>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</si>
  <si>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</si>
  <si>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</si>
  <si>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</si>
  <si>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</si>
  <si>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</si>
  <si>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</si>
  <si>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</si>
  <si>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</si>
  <si>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</si>
  <si>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</si>
  <si>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</si>
  <si>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</si>
  <si>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</si>
  <si>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</si>
  <si>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</si>
  <si>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</si>
  <si>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</si>
  <si>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</si>
  <si>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</si>
  <si>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</si>
  <si>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</si>
  <si>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</si>
  <si>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</si>
  <si>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</si>
  <si>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</si>
  <si>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</si>
  <si>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</si>
  <si>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</si>
  <si>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</si>
  <si>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</si>
  <si>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</si>
  <si>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</si>
  <si>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</si>
  <si>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</si>
  <si>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</si>
  <si>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</si>
  <si>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</si>
  <si>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</si>
  <si>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</si>
  <si>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</si>
  <si>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</si>
  <si>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</si>
  <si>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</si>
  <si>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</si>
  <si>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</si>
  <si>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</si>
  <si>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</si>
  <si>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</si>
  <si>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</si>
  <si>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</si>
  <si>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</si>
  <si>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</si>
  <si>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</si>
  <si>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</si>
  <si>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</si>
  <si>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</si>
  <si>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</si>
  <si>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</si>
  <si>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</si>
  <si>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</si>
  <si>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</si>
  <si>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</si>
  <si>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</si>
  <si>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</si>
  <si>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</si>
  <si>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</si>
  <si>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</si>
  <si>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</si>
  <si>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</si>
  <si>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</si>
  <si>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</si>
  <si>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</si>
  <si>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</si>
  <si>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</si>
  <si>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</si>
  <si>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</si>
  <si>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</si>
  <si>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</si>
  <si>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</si>
  <si>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</si>
  <si>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</si>
  <si>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</si>
  <si>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</si>
  <si>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</si>
  <si>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</si>
  <si>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</si>
  <si>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</si>
  <si>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</si>
  <si>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</si>
  <si>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</si>
  <si>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</si>
  <si>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</si>
  <si>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</si>
  <si>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</si>
  <si>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</si>
  <si>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</si>
  <si>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</si>
  <si>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</si>
  <si>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</si>
  <si>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</si>
  <si>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</si>
  <si>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</si>
  <si>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</si>
  <si>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</si>
  <si>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</si>
  <si>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</si>
  <si>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</si>
  <si>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</si>
  <si>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</si>
  <si>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</si>
  <si>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</si>
  <si>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</si>
  <si>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</si>
  <si>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</si>
  <si>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</si>
  <si>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</si>
  <si>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</si>
  <si>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</si>
  <si>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</si>
  <si>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</si>
  <si>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</si>
  <si>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</si>
  <si>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</si>
  <si>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</si>
  <si>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</si>
  <si>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</si>
  <si>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</si>
  <si>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</si>
  <si>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</si>
  <si>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</si>
  <si>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</si>
  <si>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</si>
  <si>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</si>
  <si>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</si>
  <si>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</si>
  <si>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</si>
  <si>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</si>
  <si>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</si>
  <si>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</si>
  <si>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</si>
  <si>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</si>
  <si>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</si>
  <si>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</si>
  <si>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</si>
  <si>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</si>
  <si>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</si>
  <si>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</si>
  <si>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</si>
  <si>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</si>
  <si>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</si>
  <si>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</si>
  <si>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</si>
  <si>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</si>
  <si>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</si>
  <si>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</si>
  <si>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</si>
  <si>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</si>
  <si>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</si>
  <si>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</si>
  <si>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</si>
  <si>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</si>
  <si>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</si>
  <si>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</si>
  <si>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</si>
  <si>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</si>
  <si>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</si>
  <si>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</si>
  <si>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</si>
  <si>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</si>
  <si>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</si>
  <si>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</si>
  <si>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</si>
  <si>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</si>
  <si>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</si>
  <si>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</si>
  <si>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</si>
  <si>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</si>
  <si>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</si>
  <si>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</si>
  <si>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</si>
  <si>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</si>
  <si>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</si>
  <si>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</si>
  <si>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</si>
  <si>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</si>
  <si>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</si>
  <si>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</si>
  <si>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</si>
  <si>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</si>
  <si>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</si>
  <si>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</si>
  <si>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</si>
  <si>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</si>
  <si>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</si>
  <si>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</si>
  <si>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</si>
  <si>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</si>
  <si>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</si>
  <si>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</si>
  <si>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</si>
  <si>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</si>
  <si>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</si>
  <si>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</si>
  <si>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</si>
  <si>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</si>
  <si>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</si>
  <si>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</si>
  <si>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</si>
  <si>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</si>
  <si>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</si>
  <si>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</si>
  <si>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</si>
  <si>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</si>
  <si>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</si>
  <si>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</si>
  <si>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</si>
  <si>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</si>
  <si>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</si>
  <si>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</si>
  <si>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</si>
  <si>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</si>
  <si>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</si>
  <si>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</si>
  <si>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</si>
  <si>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</si>
  <si>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</si>
  <si>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</si>
  <si>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</si>
  <si>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</si>
  <si>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</si>
  <si>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</si>
  <si>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</si>
  <si>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</si>
  <si>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</si>
  <si>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</si>
  <si>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</si>
  <si>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</si>
  <si>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</si>
  <si>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</si>
  <si>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</si>
  <si>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</si>
  <si>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</si>
  <si>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</si>
  <si>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</si>
  <si>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</si>
  <si>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</si>
  <si>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</si>
  <si>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</si>
  <si>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</si>
  <si>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</si>
  <si>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</si>
  <si>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</si>
  <si>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</si>
  <si>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</si>
  <si>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</si>
  <si>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</si>
  <si>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</si>
  <si>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</si>
  <si>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</si>
  <si>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</si>
  <si>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</si>
  <si>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</si>
  <si>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</si>
  <si>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</si>
  <si>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</si>
  <si>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</si>
  <si>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</si>
  <si>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</si>
  <si>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</si>
  <si>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</si>
  <si>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</si>
  <si>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</si>
  <si>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</si>
  <si>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</si>
  <si>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</si>
  <si>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</si>
  <si>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</si>
  <si>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</si>
  <si>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</si>
  <si>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</si>
  <si>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</si>
  <si>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</si>
  <si>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</si>
  <si>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</si>
  <si>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</si>
  <si>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</si>
  <si>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</si>
  <si>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</si>
  <si>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</si>
  <si>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</si>
  <si>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</si>
  <si>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</si>
  <si>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</si>
  <si>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</si>
  <si>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</si>
  <si>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</si>
  <si>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</si>
  <si>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</si>
  <si>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</si>
  <si>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</si>
  <si>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</si>
  <si>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</si>
  <si>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</si>
  <si>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</si>
  <si>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</si>
  <si>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</si>
  <si>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</si>
  <si>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</si>
  <si>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</si>
  <si>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</si>
  <si>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</si>
  <si>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</si>
  <si>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</si>
  <si>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</si>
  <si>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</si>
  <si>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</si>
  <si>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</si>
  <si>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</si>
  <si>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</si>
  <si>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</si>
  <si>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</si>
  <si>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</si>
  <si>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</si>
  <si>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</si>
  <si>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</si>
  <si>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</si>
  <si>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</si>
  <si>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</si>
  <si>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</si>
  <si>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</si>
  <si>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</si>
  <si>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</si>
  <si>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</si>
  <si>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</si>
  <si>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</si>
  <si>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</si>
  <si>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</si>
  <si>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</si>
  <si>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</si>
  <si>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</si>
  <si>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</si>
  <si>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</si>
  <si>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</si>
  <si>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</si>
  <si>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</si>
  <si>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</si>
  <si>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</si>
  <si>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</si>
  <si>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</si>
  <si>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</si>
  <si>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</si>
  <si>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</si>
  <si>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</si>
  <si>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</si>
  <si>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</si>
  <si>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</si>
  <si>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</si>
  <si>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</si>
  <si>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</si>
  <si>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</si>
  <si>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</si>
  <si>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</si>
  <si>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</si>
  <si>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</si>
  <si>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</si>
  <si>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</si>
  <si>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</si>
  <si>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</si>
  <si>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</si>
  <si>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</si>
  <si>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</si>
  <si>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</si>
  <si>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</si>
  <si>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</si>
  <si>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</si>
  <si>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</si>
  <si>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</si>
  <si>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</si>
  <si>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</si>
  <si>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</si>
  <si>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</si>
  <si>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</si>
  <si>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</si>
  <si>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</si>
  <si>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</si>
  <si>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</si>
  <si>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</si>
  <si>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</si>
  <si>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</si>
  <si>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</si>
  <si>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</si>
  <si>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</si>
  <si>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</si>
  <si>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</si>
  <si>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</si>
  <si>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</si>
  <si>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</si>
  <si>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</si>
  <si>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</si>
  <si>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</si>
  <si>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</si>
  <si>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</si>
  <si>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</si>
  <si>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</si>
  <si>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</si>
  <si>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</si>
  <si>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</si>
  <si>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</si>
  <si>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</si>
  <si>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</si>
  <si>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</si>
  <si>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</si>
  <si>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</si>
  <si>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</si>
  <si>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</si>
  <si>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</si>
  <si>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</si>
  <si>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</si>
  <si>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</si>
  <si>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</si>
  <si>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</si>
  <si>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</si>
  <si>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</si>
  <si>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</si>
  <si>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</si>
  <si>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</si>
  <si>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</si>
  <si>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</si>
  <si>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</si>
  <si>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</si>
  <si>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</si>
  <si>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</si>
  <si>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</si>
  <si>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</si>
  <si>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</si>
  <si>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</si>
  <si>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</si>
  <si>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</si>
  <si>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</si>
  <si>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</si>
  <si>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</si>
  <si>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</si>
  <si>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</si>
  <si>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</si>
  <si>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</si>
  <si>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</si>
  <si>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</si>
  <si>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</si>
  <si>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</si>
  <si>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</si>
  <si>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</si>
  <si>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</si>
  <si>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</si>
  <si>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</si>
  <si>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</si>
  <si>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</si>
  <si>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</si>
  <si>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</si>
  <si>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</si>
  <si>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</si>
  <si>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</si>
  <si>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</si>
  <si>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</si>
  <si>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</si>
  <si>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</si>
  <si>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</si>
  <si>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</si>
  <si>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</si>
  <si>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</si>
  <si>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</si>
  <si>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</si>
  <si>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</si>
  <si>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</si>
  <si>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</si>
  <si>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</si>
  <si>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</si>
  <si>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</si>
  <si>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</si>
  <si>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</si>
  <si>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</si>
  <si>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</si>
  <si>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</si>
  <si>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</si>
  <si>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</si>
  <si>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</si>
  <si>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</si>
  <si>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</si>
  <si>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</si>
  <si>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</si>
  <si>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</si>
  <si>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</si>
  <si>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</si>
  <si>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</si>
  <si>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</si>
  <si>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</si>
  <si>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</si>
  <si>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</si>
  <si>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</si>
  <si>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</si>
  <si>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</si>
  <si>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</si>
  <si>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</si>
  <si>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</si>
  <si>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</si>
  <si>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</si>
  <si>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</si>
  <si>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</si>
  <si>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</si>
  <si>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</si>
  <si>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</si>
  <si>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</si>
  <si>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</si>
  <si>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</si>
  <si>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</si>
  <si>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</si>
  <si>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</si>
  <si>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</si>
  <si>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</si>
  <si>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</si>
  <si>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</si>
  <si>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</si>
  <si>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</si>
  <si>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</si>
  <si>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</si>
  <si>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</si>
  <si>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</si>
  <si>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</si>
  <si>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</si>
  <si>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</si>
  <si>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</si>
  <si>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</si>
  <si>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</si>
  <si>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</si>
  <si>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</si>
  <si>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</si>
  <si>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</si>
  <si>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</si>
  <si>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</si>
  <si>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</si>
  <si>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</si>
  <si>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</si>
  <si>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</si>
  <si>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</si>
  <si>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</si>
  <si>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</si>
  <si>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</si>
  <si>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</si>
  <si>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</si>
  <si>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</si>
  <si>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</si>
  <si>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</si>
  <si>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</si>
  <si>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</si>
  <si>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</si>
  <si>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</si>
  <si>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</si>
  <si>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</si>
  <si>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</si>
  <si>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</si>
  <si>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</si>
  <si>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</si>
  <si>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</si>
  <si>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</si>
  <si>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</si>
  <si>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</si>
  <si>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</si>
  <si>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</si>
  <si>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</si>
  <si>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</si>
  <si>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</si>
  <si>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</si>
  <si>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</si>
  <si>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</si>
  <si>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</si>
  <si>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</si>
  <si>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</si>
  <si>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</si>
  <si>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</si>
  <si>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</si>
  <si>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</si>
  <si>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</si>
  <si>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</si>
  <si>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</si>
  <si>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</si>
  <si>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</si>
  <si>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</si>
  <si>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</si>
  <si>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</si>
  <si>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</si>
  <si>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</si>
  <si>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</si>
  <si>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</si>
  <si>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</si>
  <si>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</si>
  <si>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</si>
  <si>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</si>
  <si>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</si>
  <si>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</si>
  <si>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</si>
  <si>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</si>
  <si>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</si>
  <si>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</si>
  <si>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</si>
  <si>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</si>
  <si>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</si>
  <si>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</si>
  <si>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</si>
  <si>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</si>
  <si>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</si>
  <si>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</si>
  <si>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</si>
  <si>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</si>
  <si>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</si>
  <si>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</si>
  <si>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</si>
  <si>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</si>
  <si>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</si>
  <si>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</si>
  <si>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</si>
  <si>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</si>
  <si>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</si>
  <si>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</si>
  <si>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</si>
  <si>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</si>
  <si>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</si>
  <si>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</si>
  <si>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</si>
  <si>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</si>
  <si>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</si>
  <si>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</si>
  <si>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</si>
  <si>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</si>
  <si>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</si>
  <si>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</si>
  <si>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</si>
  <si>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</si>
  <si>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</si>
  <si>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</si>
  <si>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</si>
  <si>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</si>
  <si>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</si>
  <si>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</si>
  <si>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</si>
  <si>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</si>
  <si>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</si>
  <si>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</si>
  <si>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</si>
  <si>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</si>
  <si>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</si>
  <si>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</si>
  <si>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</si>
  <si>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</si>
  <si>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</si>
  <si>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</si>
  <si>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</si>
  <si>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</si>
  <si>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</si>
  <si>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</si>
  <si>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</si>
  <si>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</si>
  <si>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</si>
  <si>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</si>
  <si>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</si>
  <si>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</si>
  <si>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</si>
  <si>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</si>
  <si>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</si>
  <si>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</si>
  <si>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</si>
  <si>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</si>
  <si>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</si>
  <si>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</si>
  <si>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</si>
  <si>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</si>
  <si>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</si>
  <si>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</si>
  <si>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</si>
  <si>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</si>
  <si>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</si>
  <si>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</si>
  <si>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</si>
  <si>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</si>
  <si>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</si>
  <si>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</si>
  <si>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</si>
  <si>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</si>
  <si>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</si>
  <si>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</si>
  <si>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</si>
  <si>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</si>
  <si>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</si>
  <si>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</si>
  <si>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</si>
  <si>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</si>
  <si>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</si>
  <si>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</si>
  <si>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</si>
  <si>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</si>
  <si>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</si>
  <si>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</si>
  <si>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</si>
  <si>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</si>
  <si>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</si>
  <si>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</si>
  <si>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</si>
  <si>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</si>
  <si>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</si>
  <si>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</si>
  <si>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</si>
  <si>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</si>
  <si>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</si>
  <si>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</si>
  <si>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</si>
  <si>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</si>
  <si>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</si>
  <si>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</si>
  <si>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</si>
  <si>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</si>
  <si>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</si>
  <si>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</si>
  <si>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</si>
  <si>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</si>
  <si>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</si>
  <si>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</si>
  <si>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</si>
  <si>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</si>
  <si>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</si>
  <si>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</si>
  <si>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</si>
  <si>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</si>
  <si>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</si>
  <si>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</si>
  <si>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</si>
  <si>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</si>
  <si>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</si>
  <si>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</si>
  <si>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</si>
  <si>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</si>
  <si>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</si>
  <si>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</si>
  <si>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</si>
  <si>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</si>
  <si>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</si>
  <si>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</si>
  <si>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</si>
  <si>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</si>
  <si>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</si>
  <si>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</si>
  <si>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</si>
  <si>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</si>
  <si>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</si>
  <si>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</si>
  <si>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</si>
  <si>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</si>
  <si>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</si>
  <si>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</si>
  <si>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</si>
  <si>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</si>
  <si>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</si>
  <si>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</si>
  <si>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</si>
  <si>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</si>
  <si>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</si>
  <si>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</si>
  <si>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</si>
  <si>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</si>
  <si>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</si>
  <si>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</si>
  <si>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</si>
  <si>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</si>
  <si>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</si>
  <si>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</si>
  <si>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</si>
  <si>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</si>
  <si>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</si>
  <si>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</si>
  <si>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</si>
  <si>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</si>
  <si>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</si>
  <si>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</si>
  <si>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</si>
  <si>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</si>
  <si>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</si>
  <si>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</si>
  <si>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</si>
  <si>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</si>
  <si>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</si>
  <si>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</si>
  <si>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</si>
  <si>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</si>
  <si>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</si>
  <si>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</si>
  <si>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</si>
  <si>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</si>
  <si>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</si>
  <si>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</si>
  <si>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</si>
  <si>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</si>
  <si>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</si>
  <si>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</si>
  <si>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</si>
  <si>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</si>
  <si>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</si>
  <si>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</si>
  <si>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</si>
  <si>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</si>
  <si>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</si>
  <si>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</si>
  <si>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</si>
  <si>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</si>
  <si>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</si>
  <si>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</si>
  <si>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</si>
  <si>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</si>
  <si>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</si>
  <si>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</si>
  <si>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</si>
  <si>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</si>
  <si>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</si>
  <si>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</si>
  <si>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</si>
  <si>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</si>
  <si>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</si>
  <si>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</si>
  <si>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</si>
  <si>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</si>
  <si>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</si>
  <si>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</si>
  <si>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</si>
  <si>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</si>
  <si>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</si>
  <si>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</si>
  <si>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</si>
  <si>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</si>
  <si>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</si>
  <si>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</si>
  <si>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</si>
  <si>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</si>
  <si>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</si>
  <si>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</si>
  <si>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</si>
  <si>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</si>
  <si>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</si>
  <si>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</si>
  <si>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</si>
  <si>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</si>
  <si>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</si>
  <si>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</si>
  <si>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</si>
  <si>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</si>
  <si>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</si>
  <si>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</si>
  <si>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</si>
  <si>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</si>
  <si>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</si>
  <si>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</si>
  <si>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</si>
  <si>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</si>
  <si>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</si>
  <si>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</si>
  <si>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</si>
  <si>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</si>
  <si>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</si>
  <si>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</si>
  <si>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</si>
  <si>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</si>
  <si>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</si>
  <si>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</si>
  <si>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</si>
  <si>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</si>
  <si>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</si>
  <si>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</si>
  <si>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</si>
  <si>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</si>
  <si>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</si>
  <si>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</si>
  <si>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</si>
  <si>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</si>
  <si>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</si>
  <si>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</si>
  <si>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</si>
  <si>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</si>
  <si>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</si>
  <si>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</si>
  <si>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</si>
  <si>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</si>
  <si>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</si>
  <si>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</si>
  <si>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</si>
  <si>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</si>
  <si>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</si>
  <si>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</si>
  <si>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</si>
  <si>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</si>
  <si>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</si>
  <si>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</si>
  <si>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</si>
  <si>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</si>
  <si>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</si>
  <si>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</si>
  <si>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</si>
  <si>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</si>
  <si>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</si>
  <si>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</si>
  <si>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</si>
  <si>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</si>
  <si>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</si>
  <si>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</si>
  <si>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</si>
  <si>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</si>
  <si>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</si>
  <si>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</si>
  <si>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</si>
  <si>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</si>
  <si>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</si>
  <si>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</si>
  <si>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</si>
  <si>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</si>
  <si>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</si>
  <si>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</si>
  <si>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</si>
  <si>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</si>
  <si>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</si>
  <si>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</si>
  <si>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</si>
  <si>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</si>
  <si>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</si>
  <si>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</si>
  <si>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</si>
  <si>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</si>
  <si>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</si>
  <si>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</si>
  <si>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</si>
  <si>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</si>
  <si>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</si>
  <si>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</si>
  <si>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</si>
  <si>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</si>
  <si>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</si>
  <si>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</si>
  <si>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</si>
  <si>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</si>
  <si>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</si>
  <si>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</si>
  <si>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</si>
  <si>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</si>
  <si>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</si>
  <si>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</si>
  <si>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</si>
  <si>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</si>
  <si>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</si>
  <si>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</si>
  <si>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</si>
  <si>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</si>
  <si>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</si>
  <si>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</si>
  <si>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</si>
  <si>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</si>
  <si>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</si>
  <si>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</si>
  <si>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</si>
  <si>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</si>
  <si>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</si>
  <si>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</si>
  <si>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</si>
  <si>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</si>
  <si>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</si>
  <si>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</si>
  <si>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</si>
  <si>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</si>
  <si>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</si>
  <si>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</si>
  <si>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</si>
  <si>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</si>
  <si>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</si>
  <si>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</si>
  <si>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</si>
  <si>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</si>
  <si>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</si>
  <si>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</si>
  <si>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</si>
  <si>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</si>
  <si>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</si>
  <si>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</si>
  <si>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</si>
  <si>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</si>
  <si>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</si>
  <si>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</si>
  <si>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</si>
  <si>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</si>
  <si>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</si>
  <si>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</si>
  <si>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</si>
  <si>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</si>
  <si>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</si>
  <si>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</si>
  <si>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</si>
  <si>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</si>
  <si>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</si>
  <si>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</si>
  <si>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</si>
  <si>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</si>
  <si>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</si>
  <si>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</si>
  <si>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</si>
  <si>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</si>
  <si>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</si>
  <si>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</si>
  <si>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</si>
  <si>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</si>
  <si>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</si>
  <si>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</si>
  <si>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</si>
  <si>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</si>
  <si>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</si>
  <si>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</si>
  <si>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</si>
  <si>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</si>
  <si>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</si>
  <si>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</si>
  <si>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</si>
  <si>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</si>
  <si>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</si>
  <si>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</si>
  <si>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</si>
  <si>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</si>
  <si>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</si>
  <si>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</si>
  <si>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</si>
  <si>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</si>
  <si>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</si>
  <si>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</si>
  <si>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</si>
  <si>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</si>
  <si>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</si>
  <si>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</si>
  <si>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</si>
  <si>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</si>
  <si>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</si>
  <si>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</si>
  <si>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</si>
  <si>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</si>
  <si>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</si>
  <si>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</si>
  <si>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</si>
  <si>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</si>
  <si>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</si>
  <si>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</si>
  <si>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</si>
  <si>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</si>
  <si>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</si>
  <si>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</si>
  <si>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</si>
  <si>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</si>
  <si>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</si>
  <si>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</si>
  <si>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</si>
  <si>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</si>
  <si>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</si>
  <si>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</si>
  <si>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</si>
  <si>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</si>
  <si>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</si>
  <si>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</si>
  <si>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</si>
  <si>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</si>
  <si>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</si>
  <si>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</si>
  <si>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</si>
  <si>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</si>
  <si>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</si>
  <si>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</si>
  <si>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</si>
  <si>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</si>
  <si>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</si>
  <si>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</si>
  <si>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</si>
  <si>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</si>
  <si>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</si>
  <si>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</si>
  <si>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</si>
  <si>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</si>
  <si>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</si>
  <si>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</si>
  <si>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</si>
  <si>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</si>
  <si>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</si>
  <si>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</si>
  <si>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</si>
  <si>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</si>
  <si>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</si>
  <si>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</si>
  <si>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</si>
  <si>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</si>
  <si>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</si>
  <si>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</si>
  <si>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</si>
  <si>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</si>
  <si>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</si>
  <si>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</si>
  <si>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</si>
  <si>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</si>
  <si>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</si>
  <si>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</si>
  <si>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</si>
  <si>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</si>
  <si>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</si>
  <si>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</si>
  <si>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</si>
  <si>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</si>
  <si>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</si>
  <si>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</si>
  <si>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</si>
  <si>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</si>
  <si>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</si>
  <si>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</si>
  <si>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</si>
  <si>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</si>
  <si>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</si>
  <si>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</si>
  <si>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</si>
  <si>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</si>
  <si>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</si>
  <si>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</si>
  <si>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</si>
  <si>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</si>
  <si>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</si>
  <si>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</si>
  <si>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</si>
  <si>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</si>
  <si>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</si>
  <si>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</si>
  <si>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</si>
  <si>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</si>
  <si>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</si>
  <si>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</si>
  <si>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</si>
  <si>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</si>
  <si>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</si>
  <si>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</si>
  <si>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</si>
  <si>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</si>
  <si>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</si>
  <si>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</si>
  <si>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</si>
  <si>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</si>
  <si>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</si>
  <si>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</si>
  <si>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</si>
  <si>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</si>
  <si>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</si>
  <si>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</si>
  <si>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</si>
  <si>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</si>
  <si>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</si>
  <si>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</si>
  <si>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</si>
  <si>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</si>
  <si>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</si>
  <si>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</si>
  <si>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</si>
  <si>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</si>
  <si>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</si>
  <si>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</si>
  <si>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</si>
  <si>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</si>
  <si>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</si>
  <si>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</si>
  <si>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</si>
  <si>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</si>
  <si>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</si>
  <si>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</si>
  <si>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</si>
  <si>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</si>
  <si>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</si>
  <si>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</si>
  <si>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</si>
  <si>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</si>
  <si>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</si>
  <si>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</si>
  <si>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</si>
  <si>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</si>
  <si>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</si>
  <si>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</si>
  <si>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</si>
  <si>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</si>
  <si>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</si>
  <si>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</si>
  <si>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</si>
  <si>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</si>
  <si>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</si>
  <si>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</si>
  <si>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</si>
  <si>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</si>
  <si>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</si>
  <si>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</si>
  <si>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</si>
  <si>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</si>
  <si>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</si>
  <si>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</si>
  <si>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</si>
  <si>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</si>
  <si>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</si>
  <si>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</si>
  <si>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</si>
  <si>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</si>
  <si>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</si>
  <si>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</si>
  <si>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</si>
  <si>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</si>
  <si>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</si>
  <si>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</si>
  <si>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</si>
  <si>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</si>
  <si>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</si>
  <si>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</si>
  <si>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</si>
  <si>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</si>
  <si>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</si>
  <si>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</si>
  <si>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</si>
  <si>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</si>
  <si>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</si>
  <si>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</si>
  <si>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</si>
  <si>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</si>
  <si>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</si>
  <si>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</si>
  <si>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</si>
  <si>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</si>
  <si>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</si>
  <si>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</si>
  <si>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</si>
  <si>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</si>
  <si>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</si>
  <si>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</si>
  <si>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</si>
  <si>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</si>
  <si>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</si>
  <si>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</si>
  <si>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</si>
  <si>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</si>
  <si>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</si>
  <si>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</si>
  <si>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</si>
  <si>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</si>
  <si>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</si>
  <si>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</si>
  <si>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</si>
  <si>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</si>
  <si>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</si>
  <si>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</si>
  <si>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</si>
  <si>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</si>
  <si>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</si>
  <si>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</si>
  <si>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</si>
  <si>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</si>
  <si>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</si>
  <si>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</si>
  <si>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</si>
  <si>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</si>
  <si>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</si>
  <si>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</si>
  <si>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</si>
  <si>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</si>
  <si>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</si>
  <si>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</si>
  <si>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</si>
  <si>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</si>
  <si>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</si>
  <si>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</si>
  <si>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</si>
  <si>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</si>
  <si>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</si>
  <si>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</si>
  <si>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</si>
  <si>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</si>
  <si>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</si>
  <si>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</si>
  <si>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</si>
  <si>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</si>
  <si>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</si>
  <si>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</si>
  <si>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</si>
  <si>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</si>
  <si>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</si>
  <si>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</si>
  <si>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</si>
  <si>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</si>
  <si>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</si>
  <si>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</si>
  <si>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</si>
  <si>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</si>
  <si>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</si>
  <si>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</si>
  <si>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</si>
  <si>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</si>
  <si>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</si>
  <si>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</si>
  <si>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</si>
  <si>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</si>
  <si>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</si>
  <si>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</si>
  <si>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</si>
  <si>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</si>
  <si>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</si>
  <si>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</si>
  <si>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</si>
  <si>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</si>
  <si>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</si>
  <si>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</si>
  <si>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</si>
  <si>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</si>
  <si>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</si>
  <si>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</si>
  <si>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</si>
  <si>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</si>
  <si>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</si>
  <si>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</si>
  <si>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</si>
  <si>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</si>
  <si>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</si>
  <si>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</si>
  <si>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</si>
  <si>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</si>
  <si>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</si>
  <si>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</si>
  <si>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</si>
  <si>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</si>
  <si>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</si>
  <si>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</si>
  <si>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</si>
  <si>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</si>
  <si>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</si>
  <si>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</si>
  <si>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</si>
  <si>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</si>
  <si>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</si>
  <si>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</si>
  <si>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</si>
  <si>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</si>
  <si>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</si>
  <si>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</si>
  <si>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</si>
  <si>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</si>
  <si>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</si>
  <si>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</si>
  <si>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</si>
  <si>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</si>
  <si>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</si>
  <si>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</si>
  <si>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</si>
  <si>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</si>
  <si>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</si>
  <si>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</si>
  <si>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</si>
  <si>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</si>
  <si>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</si>
  <si>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</si>
  <si>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</si>
  <si>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</si>
  <si>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</si>
  <si>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</si>
  <si>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</si>
  <si>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</si>
  <si>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</si>
  <si>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</si>
  <si>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</si>
  <si>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</si>
  <si>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</si>
  <si>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</si>
  <si>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</si>
  <si>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</si>
  <si>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</si>
  <si>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</si>
  <si>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</si>
  <si>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</si>
  <si>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</si>
  <si>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</si>
  <si>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</si>
  <si>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</si>
  <si>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</si>
  <si>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</si>
  <si>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</si>
  <si>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</si>
  <si>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</si>
  <si>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</si>
  <si>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</si>
  <si>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</si>
  <si>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</si>
  <si>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</si>
  <si>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</si>
  <si>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</si>
  <si>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</si>
  <si>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</si>
  <si>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</si>
  <si>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</si>
  <si>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</si>
  <si>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</si>
  <si>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</si>
  <si>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</si>
  <si>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</si>
  <si>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</si>
  <si>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</si>
  <si>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</si>
  <si>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</si>
  <si>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</si>
  <si>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</si>
  <si>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</si>
  <si>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</si>
  <si>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</si>
  <si>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</si>
  <si>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</si>
  <si>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</si>
  <si>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</si>
  <si>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</si>
  <si>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</si>
  <si>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</si>
  <si>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</si>
  <si>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</si>
  <si>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</si>
  <si>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</si>
  <si>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</si>
  <si>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</si>
  <si>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</si>
  <si>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</si>
  <si>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</si>
  <si>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</si>
  <si>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</si>
  <si>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</si>
  <si>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</si>
  <si>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</si>
  <si>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</si>
  <si>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</si>
  <si>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</si>
  <si>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</si>
  <si>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</si>
  <si>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</si>
  <si>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</si>
  <si>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</si>
  <si>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</si>
  <si>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</si>
  <si>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</si>
  <si>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</si>
  <si>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</si>
  <si>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</si>
  <si>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</si>
  <si>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</si>
  <si>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</si>
  <si>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</si>
  <si>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</si>
  <si>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</si>
  <si>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</si>
  <si>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</si>
  <si>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</si>
  <si>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</si>
  <si>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</si>
  <si>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</si>
  <si>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</si>
  <si>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</si>
  <si>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</si>
  <si>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</si>
  <si>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</si>
  <si>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</si>
  <si>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</si>
  <si>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</si>
  <si>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</si>
  <si>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</si>
  <si>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</si>
  <si>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</si>
  <si>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</si>
  <si>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</si>
  <si>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</si>
  <si>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</si>
  <si>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</si>
  <si>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</si>
  <si>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</si>
  <si>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</si>
  <si>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</si>
  <si>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</si>
  <si>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</si>
  <si>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</si>
  <si>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</si>
  <si>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</si>
  <si>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</si>
  <si>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</si>
  <si>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</si>
  <si>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</si>
  <si>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</si>
  <si>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</si>
  <si>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</si>
  <si>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</si>
  <si>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</si>
  <si>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</si>
  <si>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</si>
  <si>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</si>
  <si>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</si>
  <si>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</si>
  <si>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</si>
  <si>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</si>
  <si>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</si>
  <si>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</si>
  <si>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</si>
  <si>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</si>
  <si>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</si>
  <si>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</si>
  <si>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</si>
  <si>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</si>
  <si>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</si>
  <si>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</si>
  <si>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</si>
  <si>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</si>
  <si>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</si>
  <si>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</si>
  <si>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</si>
  <si>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</si>
  <si>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</si>
  <si>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</si>
  <si>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</si>
  <si>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</si>
  <si>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</si>
  <si>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</si>
  <si>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</si>
  <si>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</si>
  <si>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</si>
  <si>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</si>
  <si>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</si>
  <si>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</si>
  <si>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</si>
  <si>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</si>
  <si>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</si>
  <si>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</si>
  <si>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</si>
  <si>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</si>
  <si>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</si>
  <si>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</si>
  <si>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</si>
  <si>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</si>
  <si>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</si>
  <si>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</si>
  <si>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</si>
  <si>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</si>
  <si>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</si>
  <si>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</si>
  <si>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</si>
  <si>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</si>
  <si>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</si>
  <si>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</si>
  <si>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</si>
  <si>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</si>
  <si>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</si>
  <si>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</si>
  <si>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</si>
  <si>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</si>
  <si>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</si>
  <si>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</si>
  <si>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</si>
  <si>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</si>
  <si>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</si>
  <si>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</si>
  <si>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</si>
  <si>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</si>
  <si>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</si>
  <si>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</si>
  <si>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</si>
  <si>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</si>
  <si>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</si>
  <si>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</si>
  <si>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</si>
  <si>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</si>
  <si>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</si>
  <si>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</si>
  <si>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</si>
  <si>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</si>
  <si>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</si>
  <si>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</si>
  <si>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</si>
  <si>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</si>
  <si>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</si>
  <si>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</si>
  <si>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</si>
  <si>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</si>
  <si>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</si>
  <si>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</si>
  <si>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</si>
  <si>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</si>
  <si>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</si>
  <si>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</si>
  <si>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</si>
  <si>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</si>
  <si>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</si>
  <si>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</si>
  <si>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</si>
  <si>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</si>
  <si>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</si>
  <si>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</si>
  <si>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</si>
  <si>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</si>
  <si>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</si>
  <si>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</si>
  <si>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</si>
  <si>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</si>
  <si>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</si>
  <si>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</si>
  <si>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</si>
  <si>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</si>
  <si>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</si>
  <si>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</si>
  <si>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</si>
  <si>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</si>
  <si>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</si>
  <si>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</si>
  <si>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</si>
  <si>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</si>
  <si>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</si>
  <si>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</si>
  <si>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</si>
  <si>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</si>
  <si>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</si>
  <si>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</si>
  <si>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</si>
  <si>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</si>
  <si>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</si>
  <si>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</si>
  <si>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</si>
  <si>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</si>
  <si>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</si>
  <si>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</si>
  <si>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</si>
  <si>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</si>
  <si>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</si>
  <si>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</si>
  <si>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</si>
  <si>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</si>
  <si>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</si>
  <si>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</si>
  <si>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</si>
  <si>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</si>
  <si>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</si>
  <si>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</si>
  <si>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</si>
  <si>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</si>
  <si>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</si>
  <si>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</si>
  <si>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</si>
  <si>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</si>
  <si>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</si>
  <si>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</si>
  <si>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</si>
  <si>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</si>
  <si>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</si>
  <si>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</si>
  <si>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</si>
  <si>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</si>
  <si>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</si>
  <si>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</si>
  <si>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</si>
  <si>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</si>
  <si>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</si>
  <si>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</si>
  <si>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</si>
  <si>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</si>
  <si>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</si>
  <si>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</si>
  <si>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</si>
  <si>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</si>
  <si>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</si>
  <si>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</si>
  <si>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</si>
  <si>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</si>
  <si>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</si>
  <si>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</si>
  <si>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</si>
  <si>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</si>
  <si>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</si>
  <si>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</si>
  <si>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</si>
  <si>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</si>
  <si>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</si>
  <si>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</si>
  <si>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</si>
  <si>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</si>
  <si>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</si>
  <si>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</si>
  <si>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</si>
  <si>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</si>
  <si>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</si>
  <si>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</si>
  <si>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</si>
  <si>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</si>
  <si>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</si>
  <si>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</si>
  <si>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</si>
  <si>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</si>
  <si>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</si>
  <si>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</si>
  <si>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</si>
  <si>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</si>
  <si>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</si>
  <si>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</si>
  <si>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</si>
  <si>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</si>
  <si>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</si>
  <si>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</si>
  <si>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</si>
  <si>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</si>
  <si>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</si>
  <si>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</si>
  <si>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</si>
  <si>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</si>
  <si>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</si>
  <si>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</si>
  <si>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</si>
  <si>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</si>
  <si>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</si>
  <si>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</si>
  <si>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</si>
  <si>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</si>
  <si>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</si>
  <si>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</si>
  <si>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</si>
  <si>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</si>
  <si>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</si>
  <si>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</si>
  <si>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</si>
  <si>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</si>
  <si>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</si>
  <si>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</si>
  <si>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</si>
  <si>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</si>
  <si>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</si>
  <si>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</si>
  <si>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</si>
  <si>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</si>
  <si>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</si>
  <si>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</si>
  <si>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</si>
  <si>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</si>
  <si>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</si>
  <si>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</si>
  <si>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</si>
  <si>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</si>
  <si>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</si>
  <si>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</si>
  <si>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</si>
  <si>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</si>
  <si>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</si>
  <si>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</si>
  <si>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</si>
  <si>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</si>
  <si>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</si>
  <si>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</si>
  <si>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</si>
  <si>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</si>
  <si>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</si>
  <si>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</si>
  <si>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</si>
  <si>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</si>
  <si>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</si>
  <si>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</si>
  <si>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</si>
  <si>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</si>
  <si>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</si>
  <si>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</si>
  <si>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</si>
  <si>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</si>
  <si>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</si>
  <si>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</si>
  <si>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</si>
  <si>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</si>
  <si>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</si>
  <si>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</si>
  <si>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</si>
  <si>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</si>
  <si>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</si>
  <si>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</si>
  <si>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</si>
  <si>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</si>
  <si>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</si>
  <si>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</si>
  <si>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</si>
  <si>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</si>
  <si>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</si>
  <si>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</si>
  <si>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</si>
  <si>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</si>
  <si>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</si>
  <si>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</si>
  <si>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</si>
  <si>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</si>
  <si>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</si>
  <si>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</si>
  <si>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</si>
  <si>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</si>
  <si>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</si>
  <si>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</si>
  <si>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</si>
  <si>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</si>
  <si>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</si>
  <si>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</si>
  <si>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</si>
  <si>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</si>
  <si>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</si>
  <si>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</si>
  <si>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</si>
  <si>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</si>
  <si>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</si>
  <si>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</si>
  <si>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</si>
  <si>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</si>
  <si>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</si>
  <si>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</si>
  <si>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</si>
  <si>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</si>
  <si>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</si>
  <si>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</si>
  <si>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</si>
  <si>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</si>
  <si>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</si>
  <si>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</si>
  <si>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</si>
  <si>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</si>
  <si>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</si>
  <si>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</si>
  <si>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</si>
  <si>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</si>
  <si>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</si>
  <si>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</si>
  <si>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</si>
  <si>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</si>
  <si>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</si>
  <si>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</si>
  <si>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</si>
  <si>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</si>
  <si>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</si>
  <si>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</si>
  <si>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</si>
  <si>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</si>
  <si>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</si>
  <si>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</si>
  <si>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</si>
  <si>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</si>
  <si>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</si>
  <si>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</si>
  <si>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</si>
  <si>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</si>
  <si>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</si>
  <si>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</si>
  <si>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</si>
  <si>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</si>
  <si>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</si>
  <si>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</si>
  <si>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</si>
  <si>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</si>
  <si>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</si>
  <si>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</si>
  <si>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</si>
  <si>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</si>
  <si>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</si>
  <si>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</si>
  <si>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</si>
  <si>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</si>
  <si>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</si>
  <si>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</si>
  <si>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</si>
  <si>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</si>
  <si>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</si>
  <si>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</si>
  <si>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</si>
  <si>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</si>
  <si>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</si>
  <si>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</si>
  <si>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</si>
  <si>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</si>
  <si>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</si>
  <si>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</si>
  <si>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</si>
  <si>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</si>
  <si>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</si>
  <si>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</si>
  <si>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</si>
  <si>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</si>
  <si>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</si>
  <si>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</si>
  <si>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</si>
  <si>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</si>
  <si>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</si>
  <si>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</si>
  <si>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</si>
  <si>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</si>
  <si>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</si>
  <si>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</si>
  <si>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</si>
  <si>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</si>
  <si>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</si>
  <si>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</si>
  <si>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</si>
  <si>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</si>
  <si>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</si>
  <si>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</si>
  <si>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</si>
  <si>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</si>
  <si>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</si>
  <si>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</si>
  <si>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</si>
  <si>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</si>
  <si>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</si>
  <si>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</si>
  <si>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</si>
  <si>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</si>
  <si>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</si>
  <si>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</si>
  <si>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</si>
  <si>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</si>
  <si>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</si>
  <si>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</si>
  <si>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</si>
  <si>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</si>
  <si>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</si>
  <si>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</si>
  <si>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</si>
  <si>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</si>
  <si>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</si>
  <si>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</si>
  <si>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</si>
  <si>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</si>
  <si>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</si>
  <si>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</si>
  <si>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</si>
  <si>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</si>
  <si>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</si>
  <si>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</si>
  <si>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</si>
  <si>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</si>
  <si>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</si>
  <si>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</si>
  <si>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</si>
  <si>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</si>
  <si>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</si>
  <si>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</si>
  <si>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</si>
  <si>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</si>
  <si>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</si>
  <si>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</si>
  <si>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</si>
  <si>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</si>
  <si>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</si>
  <si>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</si>
  <si>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</si>
  <si>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</si>
  <si>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</si>
  <si>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</si>
  <si>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</si>
  <si>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</si>
  <si>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</si>
  <si>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</si>
  <si>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</si>
  <si>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</si>
  <si>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</si>
  <si>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</si>
  <si>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</si>
  <si>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</si>
  <si>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</si>
  <si>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</si>
  <si>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</si>
  <si>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</si>
  <si>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</si>
  <si>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</si>
  <si>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</si>
  <si>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</si>
  <si>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</si>
  <si>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</si>
  <si>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</si>
  <si>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</si>
  <si>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</si>
  <si>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</si>
  <si>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</si>
  <si>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</si>
  <si>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</si>
  <si>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</si>
  <si>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</si>
  <si>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</si>
  <si>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</si>
  <si>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</si>
  <si>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</si>
  <si>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</si>
  <si>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</si>
  <si>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</si>
  <si>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</si>
  <si>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</si>
  <si>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</si>
  <si>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</si>
  <si>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</si>
  <si>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</si>
  <si>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</si>
  <si>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</si>
  <si>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</si>
  <si>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</si>
  <si>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</si>
  <si>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</si>
  <si>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</si>
  <si>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</si>
  <si>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</si>
  <si>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</si>
  <si>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</si>
  <si>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</si>
  <si>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</si>
  <si>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</si>
  <si>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</si>
  <si>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</si>
  <si>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</si>
  <si>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</si>
  <si>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</si>
  <si>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</si>
  <si>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</si>
  <si>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</si>
  <si>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</si>
  <si>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</si>
  <si>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</si>
  <si>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</si>
  <si>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</si>
  <si>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</si>
  <si>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</si>
  <si>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</si>
  <si>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</si>
  <si>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</si>
  <si>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</si>
  <si>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</si>
  <si>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</si>
  <si>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</si>
  <si>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</si>
  <si>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</si>
  <si>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</si>
  <si>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</si>
  <si>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</si>
  <si>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</si>
  <si>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</si>
  <si>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</si>
  <si>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</si>
  <si>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</si>
  <si>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</si>
  <si>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</si>
  <si>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</si>
  <si>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</si>
  <si>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</si>
  <si>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</si>
  <si>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</si>
  <si>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</si>
  <si>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</si>
  <si>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</si>
  <si>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</si>
  <si>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</si>
  <si>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</si>
  <si>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</si>
  <si>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</si>
  <si>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</si>
  <si>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</si>
  <si>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</si>
  <si>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</si>
  <si>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</si>
  <si>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</si>
  <si>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</si>
  <si>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</si>
  <si>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</si>
  <si>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</si>
  <si>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</si>
  <si>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</si>
  <si>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</si>
  <si>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</si>
  <si>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</si>
  <si>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</si>
  <si>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</si>
  <si>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</si>
  <si>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</si>
  <si>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</si>
  <si>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</si>
  <si>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</si>
  <si>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</si>
  <si>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</si>
  <si>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</si>
  <si>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</si>
  <si>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</si>
  <si>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</si>
  <si>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</si>
  <si>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</si>
  <si>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</si>
  <si>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</si>
  <si>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</si>
  <si>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</si>
  <si>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</si>
  <si>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</si>
  <si>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</si>
  <si>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</si>
  <si>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</si>
  <si>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</si>
  <si>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</si>
  <si>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</si>
  <si>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</si>
  <si>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</si>
  <si>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</si>
  <si>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</si>
  <si>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</si>
  <si>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</si>
  <si>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</si>
  <si>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</si>
  <si>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</si>
  <si>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</si>
  <si>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</si>
  <si>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</si>
  <si>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</si>
  <si>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</si>
  <si>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</si>
  <si>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</si>
  <si>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</si>
  <si>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</si>
  <si>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</si>
  <si>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</si>
  <si>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</si>
  <si>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</si>
  <si>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</si>
  <si>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</si>
  <si>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</si>
  <si>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</si>
  <si>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</si>
  <si>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</si>
  <si>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</si>
  <si>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</si>
  <si>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</si>
  <si>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</si>
  <si>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</si>
  <si>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</si>
  <si>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</si>
  <si>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</si>
  <si>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</si>
  <si>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</si>
  <si>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</si>
  <si>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</si>
  <si>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</si>
  <si>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</si>
  <si>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</si>
  <si>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</si>
  <si>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</si>
  <si>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</si>
  <si>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</si>
  <si>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</si>
  <si>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</si>
  <si>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</si>
  <si>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</si>
  <si>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</si>
  <si>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</si>
  <si>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</si>
  <si>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</si>
  <si>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</si>
  <si>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</si>
  <si>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</si>
  <si>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</si>
  <si>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</si>
  <si>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</si>
  <si>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</si>
  <si>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</si>
  <si>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</si>
  <si>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</si>
  <si>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</si>
  <si>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</si>
  <si>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</si>
  <si>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</si>
  <si>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</si>
  <si>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</si>
  <si>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</si>
  <si>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</si>
  <si>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</si>
  <si>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</si>
  <si>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</si>
  <si>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</si>
  <si>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</si>
  <si>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</si>
  <si>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</si>
  <si>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</si>
  <si>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</si>
  <si>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</si>
  <si>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</si>
  <si>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</si>
  <si>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</si>
  <si>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</si>
  <si>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</si>
  <si>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</si>
  <si>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</si>
  <si>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</si>
  <si>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</si>
  <si>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</si>
  <si>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</si>
  <si>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</si>
  <si>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</si>
  <si>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</si>
  <si>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</si>
  <si>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</si>
  <si>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</si>
  <si>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</si>
  <si>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</si>
  <si>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</si>
  <si>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</si>
  <si>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</si>
  <si>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</si>
  <si>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</si>
  <si>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</si>
  <si>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</si>
  <si>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</si>
  <si>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</si>
  <si>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</si>
  <si>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</si>
  <si>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</si>
  <si>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</si>
  <si>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</si>
  <si>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</si>
  <si>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</si>
  <si>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</si>
  <si>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</si>
  <si>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</si>
  <si>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</si>
  <si>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</si>
  <si>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</si>
  <si>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</si>
  <si>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</si>
  <si>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</si>
  <si>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</si>
  <si>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</si>
  <si>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</si>
  <si>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</si>
  <si>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</si>
  <si>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</si>
  <si>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</si>
  <si>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</si>
  <si>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</si>
  <si>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</si>
  <si>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</si>
  <si>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</si>
  <si>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</si>
  <si>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</si>
  <si>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</si>
  <si>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</si>
  <si>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</si>
  <si>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</si>
  <si>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</si>
  <si>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</si>
  <si>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</si>
  <si>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</si>
  <si>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</si>
  <si>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</si>
  <si>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</si>
  <si>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</si>
  <si>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</si>
  <si>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</si>
  <si>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</si>
  <si>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</si>
  <si>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</si>
  <si>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</si>
  <si>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</si>
  <si>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</si>
  <si>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</si>
  <si>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</si>
  <si>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</si>
  <si>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</si>
  <si>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</si>
  <si>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</si>
  <si>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</si>
  <si>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</si>
  <si>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</si>
  <si>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</si>
  <si>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</si>
  <si>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</si>
  <si>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</si>
  <si>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</si>
  <si>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</si>
  <si>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</si>
  <si>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</si>
  <si>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</si>
  <si>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</si>
  <si>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</si>
  <si>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</si>
  <si>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</si>
  <si>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</si>
  <si>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</si>
  <si>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</si>
  <si>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</si>
  <si>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</si>
  <si>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</si>
  <si>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</si>
  <si>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</si>
  <si>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</si>
  <si>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</si>
  <si>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</si>
  <si>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</si>
  <si>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</si>
  <si>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</si>
  <si>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</si>
  <si>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</si>
  <si>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</si>
  <si>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</si>
  <si>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</si>
  <si>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</si>
  <si>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</si>
  <si>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</si>
  <si>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</si>
  <si>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</si>
  <si>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</si>
  <si>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</si>
  <si>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</si>
  <si>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</si>
  <si>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</si>
  <si>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</si>
  <si>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</si>
  <si>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</si>
  <si>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</si>
  <si>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</si>
  <si>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</si>
  <si>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</si>
  <si>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</si>
  <si>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</si>
  <si>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</si>
  <si>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</si>
  <si>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</si>
  <si>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</si>
  <si>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</si>
  <si>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</si>
  <si>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</si>
  <si>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</si>
  <si>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</si>
  <si>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</si>
  <si>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</si>
  <si>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</si>
  <si>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</si>
  <si>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</si>
  <si>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</si>
  <si>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</si>
  <si>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</si>
  <si>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</si>
  <si>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</si>
  <si>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</si>
  <si>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</si>
  <si>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</si>
  <si>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</si>
  <si>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</si>
  <si>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</si>
  <si>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</si>
  <si>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</si>
  <si>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</si>
  <si>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</si>
  <si>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</si>
  <si>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</si>
  <si>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</si>
  <si>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</si>
  <si>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</si>
  <si>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</si>
  <si>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</si>
  <si>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</si>
  <si>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</si>
  <si>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</si>
  <si>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</si>
  <si>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</si>
  <si>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</si>
  <si>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</si>
  <si>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</si>
  <si>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</si>
  <si>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</si>
  <si>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</si>
  <si>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</si>
  <si>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</si>
  <si>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</si>
  <si>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</si>
  <si>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</si>
  <si>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</si>
  <si>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</si>
  <si>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</si>
  <si>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</si>
  <si>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</si>
  <si>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</si>
  <si>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</si>
  <si>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</si>
  <si>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</si>
  <si>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</si>
  <si>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</si>
  <si>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</si>
  <si>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</si>
  <si>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</si>
  <si>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</si>
  <si>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</si>
  <si>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</si>
  <si>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</si>
  <si>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</si>
  <si>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</si>
  <si>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</si>
  <si>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</si>
  <si>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</si>
  <si>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</si>
  <si>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</si>
  <si>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</si>
  <si>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</si>
  <si>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</si>
  <si>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</si>
  <si>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</si>
  <si>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</si>
  <si>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</si>
  <si>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</si>
  <si>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</si>
  <si>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</si>
  <si>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</si>
  <si>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</si>
  <si>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</si>
  <si>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</si>
  <si>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</si>
  <si>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</si>
  <si>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</si>
  <si>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</si>
  <si>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</si>
  <si>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</si>
  <si>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</si>
  <si>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</si>
  <si>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</si>
  <si>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</si>
  <si>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</si>
  <si>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</si>
  <si>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</si>
  <si>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</si>
  <si>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</si>
  <si>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</si>
  <si>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</si>
  <si>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</si>
  <si>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</si>
  <si>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</si>
  <si>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</si>
  <si>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</si>
  <si>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</si>
  <si>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</si>
  <si>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</si>
  <si>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</si>
  <si>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</si>
  <si>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</si>
  <si>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</si>
  <si>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</si>
  <si>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</si>
  <si>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</si>
  <si>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</si>
  <si>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</si>
  <si>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</si>
  <si>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</si>
  <si>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</si>
  <si>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</si>
  <si>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</si>
  <si>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</si>
  <si>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</si>
  <si>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</si>
  <si>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</si>
  <si>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</si>
  <si>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</si>
  <si>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</si>
  <si>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</si>
  <si>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</si>
  <si>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</si>
  <si>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</si>
  <si>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</si>
  <si>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</si>
  <si>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</si>
  <si>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</si>
  <si>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</si>
  <si>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</si>
  <si>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</si>
  <si>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</si>
  <si>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</si>
  <si>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</si>
  <si>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</si>
  <si>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</si>
  <si>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</si>
  <si>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</si>
  <si>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</si>
  <si>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</si>
  <si>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</si>
  <si>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</si>
  <si>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</si>
  <si>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</si>
  <si>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</si>
  <si>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</si>
  <si>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</si>
  <si>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</si>
  <si>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</si>
  <si>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</si>
  <si>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</si>
  <si>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</si>
  <si>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</si>
  <si>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</si>
  <si>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</si>
  <si>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</si>
  <si>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</si>
  <si>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</si>
  <si>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</si>
  <si>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</si>
  <si>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</si>
  <si>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</si>
  <si>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</si>
  <si>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</si>
  <si>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</si>
  <si>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</si>
  <si>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</si>
  <si>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</si>
  <si>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</si>
  <si>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</si>
  <si>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</si>
  <si>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</si>
  <si>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</si>
  <si>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</si>
  <si>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</si>
  <si>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</si>
  <si>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</si>
  <si>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</si>
  <si>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</si>
  <si>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</si>
  <si>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</si>
  <si>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</si>
  <si>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</si>
  <si>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</si>
  <si>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</si>
  <si>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</si>
  <si>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</si>
  <si>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</si>
  <si>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</si>
  <si>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</si>
  <si>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</si>
  <si>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</si>
  <si>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</si>
  <si>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</si>
  <si>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</si>
  <si>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</si>
  <si>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</si>
  <si>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</si>
  <si>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</si>
  <si>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</si>
  <si>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</si>
  <si>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</si>
  <si>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</si>
  <si>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</si>
  <si>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</si>
  <si>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</si>
  <si>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</si>
  <si>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</si>
  <si>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</si>
  <si>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</si>
  <si>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</si>
  <si>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</si>
  <si>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</si>
  <si>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</si>
  <si>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</si>
  <si>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</si>
  <si>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</si>
  <si>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</si>
  <si>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</si>
  <si>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</si>
  <si>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</si>
  <si>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</si>
  <si>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</si>
  <si>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</si>
  <si>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</si>
  <si>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</si>
  <si>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</si>
  <si>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</si>
  <si>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</si>
  <si>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</si>
  <si>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</si>
  <si>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</si>
  <si>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</si>
  <si>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</si>
  <si>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</si>
  <si>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</si>
  <si>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</si>
  <si>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</si>
  <si>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</si>
  <si>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</si>
  <si>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</si>
  <si>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</si>
  <si>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</si>
  <si>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</si>
  <si>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</si>
  <si>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</si>
  <si>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</si>
  <si>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</si>
  <si>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</si>
  <si>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</si>
  <si>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</si>
  <si>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</si>
  <si>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</si>
  <si>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</si>
  <si>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</si>
  <si>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</si>
  <si>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</si>
  <si>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</si>
  <si>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</si>
  <si>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</si>
  <si>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</si>
  <si>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</si>
  <si>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</si>
  <si>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</si>
  <si>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</si>
  <si>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</si>
  <si>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</si>
  <si>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</si>
  <si>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</si>
  <si>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</si>
  <si>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</si>
  <si>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</si>
  <si>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</si>
  <si>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</si>
  <si>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</si>
  <si>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</si>
  <si>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</si>
  <si>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</si>
  <si>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</si>
  <si>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</si>
  <si>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</si>
  <si>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</si>
  <si>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</si>
  <si>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</si>
  <si>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</si>
  <si>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</si>
  <si>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</si>
  <si>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</si>
  <si>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</si>
  <si>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</si>
  <si>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</si>
  <si>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</si>
  <si>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</si>
  <si>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</si>
  <si>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</si>
  <si>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</si>
  <si>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</si>
  <si>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</si>
  <si>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</si>
  <si>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</si>
  <si>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</si>
  <si>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</si>
  <si>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</si>
  <si>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</si>
  <si>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</si>
  <si>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</si>
  <si>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</si>
  <si>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</si>
  <si>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</si>
  <si>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</si>
  <si>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</si>
  <si>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</si>
  <si>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</si>
  <si>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</si>
  <si>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</si>
  <si>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</si>
  <si>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</si>
  <si>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</si>
  <si>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</si>
  <si>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</si>
  <si>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</si>
  <si>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</si>
  <si>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</si>
  <si>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</si>
  <si>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</si>
  <si>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</si>
  <si>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</si>
  <si>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</si>
  <si>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</si>
  <si>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</si>
  <si>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</si>
  <si>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</si>
  <si>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</si>
  <si>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</si>
  <si>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</si>
  <si>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</si>
  <si>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</si>
  <si>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</si>
  <si>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</si>
  <si>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</si>
  <si>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</si>
  <si>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</si>
  <si>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</si>
  <si>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</si>
  <si>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</si>
  <si>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</si>
  <si>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</si>
  <si>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</si>
  <si>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</si>
  <si>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</si>
  <si>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</si>
  <si>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</si>
  <si>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</si>
  <si>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</si>
  <si>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</si>
  <si>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</si>
  <si>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</si>
  <si>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</si>
  <si>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</si>
  <si>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</si>
  <si>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</si>
  <si>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</si>
  <si>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</si>
  <si>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</si>
  <si>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</si>
  <si>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</si>
  <si>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</si>
  <si>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</si>
  <si>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</si>
  <si>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</si>
  <si>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</si>
  <si>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</si>
  <si>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</si>
  <si>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</si>
  <si>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</si>
  <si>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</si>
  <si>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</si>
  <si>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</si>
  <si>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</si>
  <si>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</si>
  <si>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</si>
  <si>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</si>
  <si>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</si>
  <si>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</si>
  <si>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</si>
  <si>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</si>
  <si>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</si>
  <si>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</si>
  <si>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</si>
  <si>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</si>
  <si>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</si>
  <si>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</si>
  <si>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</si>
  <si>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</si>
  <si>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</si>
  <si>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</si>
  <si>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</si>
  <si>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</si>
  <si>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</si>
  <si>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</si>
  <si>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</si>
  <si>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</si>
  <si>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</si>
  <si>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</si>
  <si>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</si>
  <si>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</si>
  <si>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</si>
  <si>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</si>
  <si>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</si>
  <si>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</si>
  <si>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</si>
  <si>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</si>
  <si>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</si>
  <si>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</si>
  <si>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</si>
  <si>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</si>
  <si>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</si>
  <si>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</si>
  <si>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</si>
  <si>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</si>
  <si>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</si>
  <si>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</si>
  <si>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</si>
  <si>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</si>
  <si>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</si>
  <si>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</si>
  <si>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</si>
  <si>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</si>
  <si>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</si>
  <si>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</si>
  <si>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</si>
  <si>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</si>
  <si>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</si>
  <si>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</si>
  <si>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</si>
  <si>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</si>
  <si>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</si>
  <si>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</si>
  <si>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</si>
  <si>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</si>
  <si>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</si>
  <si>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</si>
  <si>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</si>
  <si>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</si>
  <si>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</si>
  <si>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</si>
  <si>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</si>
  <si>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</si>
  <si>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</si>
  <si>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</si>
  <si>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</si>
  <si>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</si>
  <si>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</si>
  <si>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</si>
  <si>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</si>
  <si>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</si>
  <si>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</si>
  <si>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</si>
  <si>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</si>
  <si>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</si>
  <si>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</si>
  <si>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</si>
  <si>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</si>
  <si>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</si>
  <si>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</si>
  <si>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</si>
  <si>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</si>
  <si>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</si>
  <si>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</si>
  <si>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</si>
  <si>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</si>
  <si>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</si>
  <si>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</si>
  <si>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</si>
  <si>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</si>
  <si>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</si>
  <si>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</si>
  <si>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</si>
  <si>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</si>
  <si>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</si>
  <si>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</si>
  <si>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</si>
  <si>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</si>
  <si>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</si>
  <si>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</si>
  <si>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</si>
  <si>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</si>
  <si>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</si>
  <si>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</si>
  <si>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</si>
  <si>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</si>
  <si>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</si>
  <si>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</si>
  <si>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</si>
  <si>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</si>
  <si>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</si>
  <si>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</si>
  <si>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</si>
  <si>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</si>
  <si>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</si>
  <si>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</si>
  <si>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</si>
  <si>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</si>
  <si>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</si>
  <si>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</si>
  <si>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</si>
  <si>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</si>
  <si>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</si>
  <si>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</si>
  <si>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</si>
  <si>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</si>
  <si>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</si>
  <si>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</si>
  <si>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</si>
  <si>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</si>
  <si>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</si>
  <si>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</si>
  <si>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</si>
  <si>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</si>
  <si>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</si>
  <si>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</si>
  <si>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</si>
  <si>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</si>
  <si>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</si>
  <si>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</si>
  <si>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</si>
  <si>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</si>
  <si>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</si>
  <si>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</si>
  <si>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</si>
  <si>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</si>
  <si>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</si>
  <si>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</si>
  <si>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</si>
  <si>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</si>
  <si>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</si>
  <si>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</si>
  <si>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</si>
  <si>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</si>
  <si>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</si>
  <si>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</si>
  <si>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</si>
  <si>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</si>
  <si>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</si>
  <si>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</si>
  <si>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</si>
  <si>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</si>
  <si>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</si>
  <si>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</si>
  <si>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</si>
  <si>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</si>
  <si>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</si>
  <si>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</si>
  <si>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</si>
  <si>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</si>
  <si>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</si>
  <si>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</si>
  <si>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</si>
  <si>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</si>
  <si>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</si>
  <si>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</si>
  <si>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</si>
  <si>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</si>
  <si>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</si>
  <si>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</si>
  <si>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</si>
  <si>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</si>
  <si>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</si>
  <si>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</si>
  <si>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</si>
  <si>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</si>
  <si>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</si>
  <si>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</si>
  <si>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</si>
  <si>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</si>
  <si>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</si>
  <si>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</si>
  <si>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</si>
  <si>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</si>
  <si>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</si>
  <si>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</si>
  <si>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</si>
  <si>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</si>
  <si>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</si>
  <si>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</si>
  <si>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</si>
  <si>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</si>
  <si>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</si>
  <si>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</si>
  <si>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</si>
  <si>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</si>
  <si>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</si>
  <si>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</si>
  <si>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</si>
  <si>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</si>
  <si>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</si>
  <si>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</si>
  <si>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</si>
  <si>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</si>
  <si>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</si>
  <si>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</si>
  <si>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</si>
  <si>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</si>
  <si>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</si>
  <si>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</si>
  <si>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</si>
  <si>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</si>
  <si>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</si>
  <si>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</si>
  <si>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</si>
  <si>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</si>
  <si>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</si>
  <si>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</si>
  <si>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</si>
  <si>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</si>
  <si>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</si>
  <si>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</si>
  <si>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</si>
  <si>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</si>
  <si>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</si>
  <si>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</si>
  <si>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</si>
  <si>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</si>
  <si>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</si>
  <si>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</si>
  <si>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</si>
  <si>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</si>
  <si>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</si>
  <si>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</si>
  <si>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</si>
  <si>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</si>
  <si>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</si>
  <si>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</si>
  <si>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</si>
  <si>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</si>
  <si>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</si>
  <si>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</si>
  <si>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</si>
  <si>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</si>
  <si>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</si>
  <si>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</si>
  <si>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</si>
  <si>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</si>
  <si>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</si>
  <si>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</si>
  <si>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</si>
  <si>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</si>
  <si>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</si>
  <si>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</si>
  <si>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</si>
  <si>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</si>
  <si>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</si>
  <si>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</si>
  <si>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</si>
  <si>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</si>
  <si>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</si>
  <si>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</si>
  <si>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</si>
  <si>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</si>
  <si>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</si>
  <si>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</si>
  <si>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</si>
  <si>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</si>
  <si>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</si>
  <si>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</si>
  <si>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</si>
  <si>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</si>
  <si>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</si>
  <si>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</si>
  <si>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</si>
  <si>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</si>
  <si>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</si>
  <si>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</si>
  <si>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</si>
  <si>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</si>
  <si>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</si>
  <si>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</si>
  <si>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</si>
  <si>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</si>
  <si>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</si>
  <si>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</si>
  <si>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</si>
  <si>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</si>
  <si>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</si>
  <si>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</si>
  <si>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</si>
  <si>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</si>
  <si>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</si>
  <si>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</si>
  <si>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</si>
  <si>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</si>
  <si>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</si>
  <si>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</si>
  <si>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</si>
  <si>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</si>
  <si>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</si>
  <si>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</si>
  <si>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</si>
  <si>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</si>
  <si>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</si>
  <si>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</si>
  <si>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</si>
  <si>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</si>
  <si>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</si>
  <si>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</si>
  <si>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</si>
  <si>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</si>
  <si>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</si>
  <si>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</si>
  <si>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</si>
  <si>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</si>
  <si>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</si>
  <si>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</si>
  <si>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</si>
  <si>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</si>
  <si>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</si>
  <si>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</si>
  <si>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</si>
  <si>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</si>
  <si>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</si>
  <si>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</si>
  <si>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</si>
  <si>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</si>
  <si>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</si>
  <si>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</si>
  <si>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</si>
  <si>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</si>
  <si>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</si>
  <si>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</si>
  <si>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</si>
  <si>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</si>
  <si>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</si>
  <si>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</si>
  <si>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</si>
  <si>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</si>
  <si>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</si>
  <si>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</si>
  <si>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</si>
  <si>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</si>
  <si>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</si>
  <si>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</si>
  <si>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</si>
  <si>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</si>
  <si>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</si>
  <si>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</si>
  <si>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</si>
  <si>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</si>
  <si>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</si>
  <si>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</si>
  <si>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</si>
  <si>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</si>
  <si>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</si>
  <si>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</si>
  <si>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</si>
  <si>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</si>
  <si>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</si>
  <si>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</si>
  <si>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</si>
  <si>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</si>
  <si>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</si>
  <si>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</si>
  <si>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</si>
  <si>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</si>
  <si>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</si>
  <si>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</si>
  <si>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</si>
  <si>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</si>
  <si>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</si>
  <si>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</si>
  <si>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</si>
  <si>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</si>
  <si>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</si>
  <si>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</si>
  <si>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</si>
  <si>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</si>
  <si>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</si>
  <si>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</si>
  <si>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</si>
  <si>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</si>
  <si>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</si>
  <si>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</si>
  <si>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</si>
  <si>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</si>
  <si>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</si>
  <si>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</si>
  <si>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</si>
  <si>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</si>
  <si>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</si>
  <si>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</si>
  <si>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</si>
  <si>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</si>
  <si>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</si>
  <si>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</si>
  <si>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</si>
  <si>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</si>
  <si>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</si>
  <si>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</si>
  <si>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</si>
  <si>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</si>
  <si>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</si>
  <si>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</si>
  <si>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</si>
  <si>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</si>
  <si>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</si>
  <si>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</si>
  <si>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</si>
  <si>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</si>
  <si>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</si>
  <si>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</si>
  <si>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</si>
  <si>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</si>
  <si>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</si>
  <si>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</si>
  <si>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</si>
  <si>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</si>
  <si>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</si>
  <si>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</si>
  <si>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</si>
  <si>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</si>
  <si>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</si>
  <si>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</si>
  <si>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</si>
  <si>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</si>
  <si>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</si>
  <si>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</si>
  <si>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</si>
  <si>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</si>
  <si>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</si>
  <si>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</si>
  <si>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</si>
  <si>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</si>
  <si>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</si>
  <si>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</si>
  <si>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</si>
  <si>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</si>
  <si>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</si>
  <si>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</si>
  <si>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</si>
  <si>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</si>
  <si>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</si>
  <si>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</si>
  <si>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</si>
  <si>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</si>
  <si>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</si>
  <si>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</si>
  <si>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</si>
  <si>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</si>
  <si>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</si>
  <si>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</si>
  <si>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</si>
  <si>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</si>
  <si>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</si>
  <si>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</si>
  <si>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</si>
  <si>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</si>
  <si>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</si>
  <si>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</si>
  <si>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</si>
  <si>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</si>
  <si>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</si>
  <si>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</si>
  <si>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</si>
  <si>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</si>
  <si>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</si>
  <si>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</si>
  <si>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</si>
  <si>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</si>
  <si>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</si>
  <si>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</si>
  <si>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</si>
  <si>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</si>
  <si>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</si>
  <si>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</si>
  <si>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</si>
  <si>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</si>
  <si>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</si>
  <si>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</si>
  <si>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</si>
  <si>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</si>
  <si>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</si>
  <si>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</si>
  <si>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</si>
  <si>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</si>
  <si>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</si>
  <si>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</si>
  <si>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</si>
  <si>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</si>
  <si>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</si>
  <si>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</si>
  <si>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</si>
  <si>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</si>
  <si>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</si>
  <si>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</si>
  <si>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</si>
  <si>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</si>
  <si>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</si>
  <si>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</si>
  <si>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</si>
  <si>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</si>
  <si>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</si>
  <si>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</si>
  <si>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</si>
  <si>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</si>
  <si>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</si>
  <si>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</si>
  <si>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</si>
  <si>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</si>
  <si>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</si>
  <si>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</si>
  <si>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</si>
  <si>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</si>
  <si>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</si>
  <si>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</si>
  <si>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</si>
  <si>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</si>
  <si>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</si>
  <si>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</si>
  <si>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</si>
  <si>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</si>
  <si>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</si>
  <si>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</si>
  <si>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</si>
  <si>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</si>
  <si>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</si>
  <si>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</si>
  <si>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</si>
  <si>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</si>
  <si>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</si>
  <si>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</si>
  <si>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</si>
  <si>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</si>
  <si>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</si>
  <si>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</si>
  <si>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</si>
  <si>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</si>
  <si>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</si>
  <si>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</si>
  <si>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</si>
  <si>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</si>
  <si>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</si>
  <si>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</si>
  <si>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</si>
  <si>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</si>
  <si>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</si>
  <si>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</si>
  <si>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</si>
  <si>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</si>
  <si>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</si>
  <si>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</si>
  <si>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</si>
  <si>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</si>
  <si>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</si>
  <si>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</si>
  <si>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</si>
  <si>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</si>
  <si>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</si>
  <si>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</si>
  <si>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</si>
  <si>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</si>
  <si>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</si>
  <si>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</si>
  <si>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</si>
  <si>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</si>
  <si>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</si>
  <si>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</si>
  <si>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</si>
  <si>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</si>
  <si>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</si>
  <si>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</si>
  <si>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</si>
  <si>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</si>
  <si>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</si>
  <si>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</si>
  <si>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</si>
  <si>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</si>
  <si>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</si>
  <si>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</si>
  <si>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</si>
  <si>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</si>
  <si>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</si>
  <si>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</si>
  <si>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</si>
  <si>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</si>
  <si>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</si>
  <si>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</si>
  <si>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</si>
  <si>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</si>
  <si>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</si>
  <si>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</si>
  <si>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</si>
  <si>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</si>
  <si>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</si>
  <si>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</si>
  <si>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</si>
  <si>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</si>
  <si>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</si>
  <si>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</si>
  <si>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</si>
  <si>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</si>
  <si>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</si>
  <si>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</si>
  <si>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</si>
  <si>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</si>
  <si>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</si>
  <si>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</si>
  <si>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</si>
  <si>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</si>
  <si>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</si>
  <si>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</si>
  <si>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</si>
  <si>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</si>
  <si>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</si>
  <si>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</si>
  <si>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</si>
  <si>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</si>
  <si>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</si>
  <si>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</si>
  <si>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</si>
  <si>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</si>
  <si>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</si>
  <si>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</si>
  <si>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</si>
  <si>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</si>
  <si>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</si>
  <si>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</si>
  <si>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</si>
  <si>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</si>
  <si>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</si>
  <si>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</si>
  <si>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</si>
  <si>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</si>
  <si>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</si>
  <si>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</si>
  <si>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</si>
  <si>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</si>
  <si>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</si>
  <si>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</si>
  <si>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</si>
  <si>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</si>
  <si>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</si>
  <si>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</si>
  <si>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</si>
  <si>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</si>
  <si>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</si>
  <si>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</si>
  <si>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</si>
  <si>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</si>
  <si>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</si>
  <si>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</si>
  <si>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</si>
  <si>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</si>
  <si>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</si>
  <si>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</si>
  <si>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</si>
  <si>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</si>
  <si>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</si>
  <si>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</si>
  <si>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</si>
  <si>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</si>
  <si>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</si>
  <si>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</si>
  <si>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</si>
  <si>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</si>
  <si>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</si>
  <si>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</si>
  <si>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</si>
  <si>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</si>
  <si>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</si>
  <si>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</si>
  <si>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</si>
  <si>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</si>
  <si>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</si>
  <si>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</si>
  <si>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</si>
  <si>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</si>
  <si>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</si>
  <si>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</si>
  <si>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</si>
  <si>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</si>
  <si>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</si>
  <si>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</si>
  <si>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</si>
  <si>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</si>
  <si>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</si>
  <si>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</si>
  <si>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</si>
  <si>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</si>
  <si>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</si>
  <si>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</si>
  <si>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</si>
  <si>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</si>
  <si>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</si>
  <si>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</si>
  <si>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</si>
  <si>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</si>
  <si>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</si>
  <si>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</si>
  <si>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</si>
  <si>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</si>
  <si>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</si>
  <si>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</si>
  <si>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</si>
  <si>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</si>
  <si>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</si>
  <si>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</si>
  <si>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</si>
  <si>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</si>
  <si>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</si>
  <si>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</si>
  <si>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</si>
  <si>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</si>
  <si>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</si>
  <si>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</si>
  <si>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</si>
  <si>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</si>
  <si>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</si>
  <si>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</si>
  <si>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</si>
  <si>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</si>
  <si>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</si>
  <si>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</si>
  <si>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</si>
  <si>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</si>
  <si>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</si>
  <si>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</si>
  <si>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</si>
  <si>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</si>
  <si>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</si>
  <si>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</si>
  <si>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</si>
  <si>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</si>
  <si>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</si>
  <si>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</si>
  <si>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</si>
  <si>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</si>
  <si>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</si>
  <si>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</si>
  <si>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</si>
  <si>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</si>
  <si>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</si>
  <si>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</si>
  <si>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</si>
  <si>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</si>
  <si>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</si>
  <si>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</si>
  <si>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</si>
  <si>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</si>
  <si>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</si>
  <si>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</si>
  <si>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</si>
  <si>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</si>
  <si>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</si>
  <si>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</si>
  <si>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</si>
  <si>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</si>
  <si>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</si>
  <si>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</si>
  <si>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</si>
  <si>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</si>
  <si>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</si>
  <si>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</si>
  <si>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</si>
  <si>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</si>
  <si>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</si>
  <si>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</si>
  <si>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</si>
  <si>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</si>
  <si>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</si>
  <si>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</si>
  <si>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</si>
  <si>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</si>
  <si>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</si>
  <si>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</si>
  <si>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</si>
  <si>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</si>
  <si>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</si>
  <si>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</si>
  <si>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</si>
  <si>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</si>
  <si>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</si>
  <si>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</si>
  <si>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</si>
  <si>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</si>
  <si>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</si>
  <si>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</si>
  <si>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</si>
  <si>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</si>
  <si>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</si>
  <si>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</si>
  <si>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</si>
  <si>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</si>
  <si>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</si>
  <si>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</si>
  <si>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</si>
  <si>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</si>
  <si>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</si>
  <si>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</si>
  <si>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</si>
  <si>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</si>
  <si>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</si>
  <si>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</si>
  <si>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</si>
  <si>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</si>
  <si>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</si>
  <si>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</si>
  <si>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</si>
  <si>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</si>
  <si>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</si>
  <si>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</si>
  <si>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</si>
  <si>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</si>
  <si>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</si>
  <si>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</si>
  <si>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</si>
  <si>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</si>
  <si>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</si>
  <si>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</si>
  <si>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</si>
  <si>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</si>
  <si>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</si>
  <si>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</si>
  <si>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</si>
  <si>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</si>
  <si>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</si>
  <si>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</si>
  <si>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</si>
  <si>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</si>
  <si>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</si>
  <si>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</si>
  <si>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</si>
  <si>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</si>
  <si>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</si>
  <si>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</si>
  <si>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</si>
  <si>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</si>
  <si>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</si>
  <si>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</si>
  <si>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</si>
  <si>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</si>
  <si>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</si>
  <si>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</si>
  <si>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</si>
  <si>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</si>
  <si>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</si>
  <si>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</si>
  <si>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</si>
  <si>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</si>
  <si>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</si>
  <si>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</si>
  <si>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</si>
  <si>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</si>
  <si>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</si>
  <si>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</si>
  <si>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</si>
  <si>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</si>
  <si>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</si>
  <si>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</si>
  <si>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</si>
  <si>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</si>
  <si>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</si>
  <si>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</si>
  <si>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</si>
  <si>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</si>
  <si>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</si>
  <si>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</si>
  <si>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</si>
  <si>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</si>
  <si>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</si>
  <si>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</si>
  <si>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</si>
  <si>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</si>
  <si>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</si>
  <si>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</si>
  <si>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</si>
  <si>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</si>
  <si>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</si>
  <si>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</si>
  <si>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</si>
  <si>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</si>
  <si>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</si>
  <si>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</si>
  <si>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</si>
  <si>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</si>
  <si>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</si>
  <si>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</si>
  <si>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</si>
  <si>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</si>
  <si>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</si>
  <si>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</si>
  <si>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</si>
  <si>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</si>
  <si>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</si>
  <si>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</si>
  <si>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</si>
  <si>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</si>
  <si>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</si>
  <si>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</si>
  <si>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</si>
  <si>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</si>
  <si>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</si>
  <si>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</si>
  <si>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</si>
  <si>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</si>
  <si>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</si>
  <si>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</si>
  <si>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</si>
  <si>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</si>
  <si>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</si>
  <si>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</si>
  <si>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</si>
  <si>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</si>
  <si>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</si>
  <si>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</si>
  <si>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</si>
  <si>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</si>
  <si>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</si>
  <si>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</si>
  <si>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</si>
  <si>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</si>
  <si>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</si>
  <si>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</si>
  <si>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</si>
  <si>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</si>
  <si>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</si>
  <si>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</si>
  <si>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</si>
  <si>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</si>
  <si>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</si>
  <si>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</si>
  <si>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</si>
  <si>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</si>
  <si>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</si>
  <si>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</si>
  <si>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</si>
  <si>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</si>
  <si>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</si>
  <si>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</si>
  <si>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</si>
  <si>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</si>
  <si>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</si>
  <si>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</si>
  <si>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</si>
  <si>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</si>
  <si>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</si>
  <si>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</si>
  <si>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</si>
  <si>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</si>
  <si>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</si>
  <si>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</si>
  <si>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</si>
  <si>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</si>
  <si>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</si>
  <si>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</si>
  <si>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</si>
  <si>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</si>
  <si>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</si>
  <si>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</si>
  <si>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</si>
  <si>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</si>
  <si>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</si>
  <si>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</si>
  <si>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</si>
  <si>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</si>
  <si>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</si>
  <si>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</si>
  <si>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</si>
  <si>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</si>
  <si>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</si>
  <si>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</si>
  <si>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</si>
  <si>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</si>
  <si>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</si>
  <si>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</si>
  <si>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</si>
  <si>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</si>
  <si>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</si>
  <si>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</si>
  <si>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</si>
  <si>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</si>
  <si>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</si>
  <si>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</si>
  <si>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</si>
  <si>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</si>
  <si>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</si>
  <si>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</si>
  <si>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</si>
  <si>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</si>
  <si>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</si>
  <si>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</si>
  <si>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</si>
  <si>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</si>
  <si>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</si>
  <si>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</si>
  <si>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</si>
  <si>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</si>
  <si>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</si>
  <si>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</si>
  <si>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</si>
  <si>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</si>
  <si>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</si>
  <si>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</si>
  <si>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</si>
  <si>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</si>
  <si>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</si>
  <si>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</si>
  <si>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</si>
  <si>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</si>
  <si>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</si>
  <si>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</si>
  <si>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</si>
  <si>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</si>
  <si>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</si>
  <si>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</si>
  <si>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</si>
  <si>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</si>
  <si>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</si>
  <si>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</si>
  <si>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</si>
  <si>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</si>
  <si>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</si>
  <si>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</si>
  <si>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</si>
  <si>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</si>
  <si>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</si>
  <si>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</si>
  <si>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</si>
  <si>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</si>
  <si>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</si>
  <si>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</si>
  <si>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</si>
  <si>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</si>
  <si>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</si>
  <si>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</si>
  <si>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</si>
  <si>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</si>
  <si>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</si>
  <si>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</si>
  <si>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</si>
  <si>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</si>
  <si>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</si>
  <si>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</si>
  <si>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</si>
  <si>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</si>
  <si>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</si>
  <si>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</si>
  <si>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</si>
  <si>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</si>
  <si>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</si>
  <si>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</si>
  <si>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</si>
  <si>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</si>
  <si>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</si>
  <si>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</si>
  <si>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</si>
  <si>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</si>
  <si>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</si>
  <si>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</si>
  <si>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</si>
  <si>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</si>
  <si>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</si>
  <si>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</si>
  <si>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</si>
  <si>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</si>
  <si>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</si>
  <si>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</si>
  <si>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</si>
  <si>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</si>
  <si>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</si>
  <si>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</si>
  <si>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</si>
  <si>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</si>
  <si>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</si>
  <si>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</si>
  <si>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</si>
  <si>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</si>
  <si>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</si>
  <si>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</si>
  <si>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</si>
  <si>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</si>
  <si>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</si>
  <si>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</si>
  <si>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</si>
  <si>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</si>
  <si>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</si>
  <si>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</si>
  <si>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</si>
  <si>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</si>
  <si>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</si>
  <si>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</si>
  <si>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</si>
  <si>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</si>
  <si>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</si>
  <si>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</si>
  <si>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</si>
  <si>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</si>
  <si>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</si>
  <si>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</si>
  <si>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</si>
  <si>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</si>
  <si>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</si>
  <si>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</si>
  <si>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</si>
  <si>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</si>
  <si>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</si>
  <si>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</si>
  <si>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</si>
  <si>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</si>
  <si>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</si>
  <si>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</si>
  <si>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</si>
  <si>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</si>
  <si>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</si>
  <si>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</si>
  <si>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</si>
  <si>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</si>
  <si>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</si>
  <si>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</si>
  <si>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</si>
  <si>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</si>
  <si>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</si>
  <si>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</si>
  <si>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</si>
  <si>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</si>
  <si>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</si>
  <si>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</si>
  <si>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</si>
  <si>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</si>
  <si>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</si>
  <si>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</si>
  <si>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</si>
  <si>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</si>
  <si>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</si>
  <si>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</si>
  <si>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</si>
  <si>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</si>
  <si>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</si>
  <si>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</si>
  <si>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</si>
  <si>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</si>
  <si>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</si>
  <si>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</si>
  <si>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</si>
  <si>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</si>
  <si>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</si>
  <si>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</si>
  <si>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</si>
  <si>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</si>
  <si>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</si>
  <si>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</si>
  <si>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</si>
  <si>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</si>
  <si>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</si>
  <si>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</si>
  <si>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</si>
  <si>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</si>
  <si>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</si>
  <si>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</si>
  <si>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</si>
  <si>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</si>
  <si>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</si>
  <si>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</si>
  <si>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</si>
  <si>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</si>
  <si>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</si>
  <si>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</si>
  <si>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</si>
  <si>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</si>
  <si>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</si>
  <si>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</si>
  <si>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</si>
  <si>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</si>
  <si>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</si>
  <si>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</si>
  <si>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</si>
  <si>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</si>
  <si>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</si>
  <si>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</si>
  <si>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</si>
  <si>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</si>
  <si>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</si>
  <si>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</si>
  <si>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</si>
  <si>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</si>
  <si>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</si>
  <si>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</si>
  <si>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</si>
  <si>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</si>
  <si>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</si>
  <si>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</si>
  <si>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</si>
  <si>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</si>
  <si>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</si>
  <si>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</si>
  <si>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</si>
  <si>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</si>
  <si>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</si>
  <si>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</si>
  <si>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</si>
  <si>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</si>
  <si>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</si>
  <si>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</si>
  <si>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</si>
  <si>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</si>
  <si>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</si>
  <si>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</si>
  <si>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</si>
  <si>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</si>
  <si>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</si>
  <si>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</si>
  <si>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</si>
  <si>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</si>
  <si>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</si>
  <si>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</si>
  <si>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</si>
  <si>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</si>
  <si>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</si>
  <si>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</si>
  <si>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</si>
  <si>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</si>
  <si>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</si>
  <si>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</si>
  <si>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</si>
  <si>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</si>
  <si>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</si>
  <si>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</si>
  <si>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</si>
  <si>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</si>
  <si>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</si>
  <si>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</si>
  <si>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</si>
  <si>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</si>
  <si>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</si>
  <si>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</si>
  <si>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</si>
  <si>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</si>
  <si>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</si>
  <si>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</si>
  <si>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</si>
  <si>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</si>
  <si>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</si>
  <si>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</si>
  <si>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</si>
  <si>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</si>
  <si>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</si>
  <si>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</si>
  <si>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</si>
  <si>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</si>
  <si>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</si>
  <si>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</si>
  <si>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</si>
  <si>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</si>
  <si>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</si>
  <si>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</si>
  <si>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</si>
  <si>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</si>
  <si>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</si>
  <si>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</si>
  <si>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</si>
  <si>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</si>
  <si>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</si>
  <si>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</si>
  <si>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</si>
  <si>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</si>
  <si>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</si>
  <si>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</si>
  <si>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</si>
  <si>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</si>
  <si>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</si>
  <si>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</si>
  <si>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</si>
  <si>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</si>
  <si>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</si>
  <si>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</si>
  <si>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</si>
  <si>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</si>
  <si>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</si>
  <si>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</si>
  <si>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</si>
  <si>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</si>
  <si>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</si>
  <si>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</si>
  <si>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</si>
  <si>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</si>
  <si>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</si>
  <si>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</si>
  <si>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</si>
  <si>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</si>
  <si>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</si>
  <si>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</si>
  <si>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</si>
  <si>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</si>
  <si>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</si>
  <si>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</si>
  <si>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</si>
  <si>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</si>
  <si>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</si>
  <si>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</si>
  <si>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</si>
  <si>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</si>
  <si>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</si>
  <si>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</si>
  <si>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</si>
  <si>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</si>
  <si>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</si>
  <si>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</si>
  <si>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</si>
  <si>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</si>
  <si>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</si>
  <si>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</si>
  <si>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</si>
  <si>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</si>
  <si>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</si>
  <si>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</si>
  <si>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</si>
  <si>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</si>
  <si>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</si>
  <si>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</si>
  <si>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</si>
  <si>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</si>
  <si>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</si>
  <si>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</si>
  <si>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</si>
  <si>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</si>
  <si>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</si>
  <si>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</si>
  <si>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</si>
  <si>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</si>
  <si>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</si>
  <si>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</si>
  <si>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</si>
  <si>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</si>
  <si>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</si>
  <si>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</si>
  <si>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</si>
  <si>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</si>
  <si>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</si>
  <si>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</si>
  <si>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</si>
  <si>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</si>
  <si>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</si>
  <si>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</si>
  <si>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</si>
  <si>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</si>
  <si>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</si>
  <si>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</si>
  <si>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</si>
  <si>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</si>
  <si>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</si>
  <si>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</si>
  <si>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</si>
  <si>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</si>
  <si>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</si>
  <si>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</si>
  <si>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</si>
  <si>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</si>
  <si>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</si>
  <si>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</si>
  <si>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</si>
  <si>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</si>
  <si>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</si>
  <si>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</si>
  <si>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</si>
  <si>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</si>
  <si>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</si>
  <si>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</si>
  <si>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</si>
  <si>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</si>
  <si>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</si>
  <si>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</si>
  <si>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</si>
  <si>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</si>
  <si>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</si>
  <si>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</si>
  <si>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</si>
  <si>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</si>
  <si>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</si>
  <si>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</si>
  <si>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</si>
  <si>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</si>
  <si>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</si>
  <si>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</si>
  <si>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</si>
  <si>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</si>
  <si>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</si>
  <si>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</si>
  <si>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</si>
  <si>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</si>
  <si>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</si>
  <si>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</si>
  <si>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</si>
  <si>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</si>
  <si>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</si>
  <si>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</si>
  <si>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</si>
  <si>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</si>
  <si>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</si>
  <si>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</si>
  <si>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</si>
  <si>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</si>
  <si>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</si>
  <si>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</si>
  <si>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</si>
  <si>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</si>
  <si>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</si>
  <si>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</si>
  <si>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</si>
  <si>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</si>
  <si>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</si>
  <si>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</si>
  <si>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</si>
  <si>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</si>
  <si>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</si>
  <si>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</si>
  <si>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</si>
  <si>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</si>
  <si>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</si>
  <si>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</si>
  <si>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</si>
  <si>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</si>
  <si>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</si>
  <si>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</si>
  <si>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</si>
  <si>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</si>
  <si>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</si>
  <si>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</si>
  <si>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</si>
  <si>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</si>
  <si>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</si>
  <si>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</si>
  <si>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</si>
  <si>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</si>
  <si>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</si>
  <si>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</si>
  <si>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</si>
  <si>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</si>
  <si>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</si>
  <si>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</si>
  <si>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</si>
  <si>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</si>
  <si>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</si>
  <si>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</si>
  <si>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</si>
  <si>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</si>
  <si>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</si>
  <si>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</si>
  <si>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</si>
  <si>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</si>
  <si>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</si>
  <si>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</si>
  <si>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</si>
  <si>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</si>
  <si>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</si>
  <si>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</si>
  <si>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</si>
  <si>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</si>
  <si>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</si>
  <si>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</si>
  <si>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</si>
  <si>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</si>
  <si>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</si>
  <si>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</si>
  <si>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</si>
  <si>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</si>
  <si>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</si>
  <si>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</si>
  <si>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</si>
  <si>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</si>
  <si>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</si>
  <si>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</si>
  <si>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</si>
  <si>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</si>
  <si>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</si>
  <si>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</si>
  <si>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</si>
  <si>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</si>
  <si>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</si>
  <si>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</si>
  <si>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</si>
  <si>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</si>
  <si>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</si>
  <si>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</si>
  <si>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</si>
  <si>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</si>
  <si>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</si>
  <si>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</si>
  <si>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</si>
  <si>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</si>
  <si>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</si>
  <si>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</si>
  <si>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</si>
  <si>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</si>
  <si>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</si>
  <si>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</si>
  <si>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</si>
  <si>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</si>
  <si>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</si>
  <si>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</si>
  <si>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</si>
  <si>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</si>
  <si>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</si>
  <si>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</si>
  <si>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</si>
  <si>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</si>
  <si>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</si>
  <si>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</si>
  <si>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</si>
  <si>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</si>
  <si>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</si>
  <si>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</si>
  <si>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</si>
  <si>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</si>
  <si>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</si>
  <si>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</si>
  <si>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</si>
  <si>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</si>
  <si>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</si>
  <si>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</si>
  <si>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</si>
  <si>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</si>
  <si>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</si>
  <si>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</si>
  <si>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</si>
  <si>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</si>
  <si>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</si>
  <si>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</si>
  <si>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</si>
  <si>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</si>
  <si>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</si>
  <si>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</si>
  <si>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</si>
  <si>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</si>
  <si>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</si>
  <si>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</si>
  <si>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</si>
  <si>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</si>
  <si>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</si>
  <si>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</si>
  <si>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</si>
  <si>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</si>
  <si>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</si>
  <si>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</si>
  <si>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</si>
  <si>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</si>
  <si>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</si>
  <si>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</si>
  <si>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</si>
  <si>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</si>
  <si>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</si>
  <si>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</si>
  <si>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</si>
  <si>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</si>
  <si>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</si>
  <si>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</si>
  <si>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</si>
  <si>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</si>
  <si>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</si>
  <si>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</si>
  <si>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</si>
  <si>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</si>
  <si>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</si>
  <si>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</si>
  <si>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</si>
  <si>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</si>
  <si>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</si>
  <si>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</si>
  <si>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</si>
  <si>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</si>
  <si>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</si>
  <si>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</si>
  <si>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</si>
  <si>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</si>
  <si>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</si>
  <si>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</si>
  <si>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</si>
  <si>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</si>
  <si>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</si>
  <si>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</si>
  <si>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</si>
  <si>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</si>
  <si>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</si>
  <si>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</si>
  <si>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</si>
  <si>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</si>
  <si>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</si>
  <si>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</si>
  <si>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</si>
  <si>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</si>
  <si>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</si>
  <si>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</si>
  <si>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</si>
  <si>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</si>
  <si>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</si>
  <si>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</si>
  <si>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</si>
  <si>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</si>
  <si>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</si>
  <si>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</si>
  <si>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</si>
  <si>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</si>
  <si>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</si>
  <si>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</si>
  <si>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</si>
  <si>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</si>
  <si>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</si>
  <si>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</si>
  <si>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</si>
  <si>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</si>
  <si>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</si>
  <si>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</si>
  <si>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</si>
  <si>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</si>
  <si>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</si>
  <si>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</si>
  <si>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</si>
  <si>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</si>
  <si>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</si>
  <si>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</si>
  <si>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</si>
  <si>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</si>
  <si>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</si>
  <si>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</si>
  <si>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</si>
  <si>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</si>
  <si>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</si>
  <si>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</si>
  <si>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</si>
  <si>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</si>
  <si>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</si>
  <si>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</si>
  <si>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</si>
  <si>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</si>
  <si>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</si>
  <si>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</si>
  <si>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</si>
  <si>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</si>
  <si>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</si>
  <si>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</si>
  <si>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</si>
  <si>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</si>
  <si>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</si>
  <si>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</si>
  <si>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</si>
  <si>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</si>
  <si>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</si>
  <si>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</si>
  <si>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</si>
  <si>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</si>
  <si>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</si>
  <si>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</si>
  <si>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</si>
  <si>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</si>
  <si>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</si>
  <si>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</si>
  <si>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</si>
  <si>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</si>
  <si>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</si>
  <si>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</si>
  <si>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</si>
  <si>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</si>
  <si>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</si>
  <si>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</si>
  <si>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</si>
  <si>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</si>
  <si>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</si>
  <si>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</si>
  <si>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</si>
  <si>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</si>
  <si>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</si>
  <si>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</si>
  <si>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</si>
  <si>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</si>
  <si>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</si>
  <si>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</si>
  <si>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</si>
  <si>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</si>
  <si>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</si>
  <si>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</si>
  <si>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</si>
  <si>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</si>
  <si>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</si>
  <si>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</si>
  <si>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</si>
  <si>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</si>
  <si>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</si>
  <si>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</si>
  <si>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</si>
  <si>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</si>
  <si>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</si>
  <si>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</si>
  <si>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</si>
  <si>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</si>
  <si>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</si>
  <si>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</si>
  <si>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</si>
  <si>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</si>
  <si>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</si>
  <si>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</si>
  <si>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</si>
  <si>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</si>
  <si>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</si>
  <si>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</si>
  <si>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</si>
  <si>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</si>
  <si>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</si>
  <si>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</si>
  <si>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</si>
  <si>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</si>
  <si>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</si>
  <si>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</si>
  <si>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</si>
  <si>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</si>
  <si>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</si>
  <si>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</si>
  <si>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</si>
  <si>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</si>
  <si>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</si>
  <si>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</si>
  <si>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</si>
  <si>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</si>
  <si>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</si>
  <si>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</si>
  <si>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</si>
  <si>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</si>
  <si>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</si>
  <si>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</si>
  <si>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</si>
  <si>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</si>
  <si>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</si>
  <si>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</si>
  <si>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</si>
  <si>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</si>
  <si>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</si>
  <si>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</si>
  <si>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</si>
  <si>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</si>
  <si>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</si>
  <si>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</si>
  <si>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</si>
  <si>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</si>
  <si>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</si>
  <si>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</si>
  <si>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</si>
  <si>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</si>
  <si>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</si>
  <si>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</si>
  <si>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</si>
  <si>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</si>
  <si>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</si>
  <si>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</si>
  <si>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</si>
  <si>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</si>
  <si>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</si>
  <si>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</si>
  <si>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</si>
  <si>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</si>
  <si>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</si>
  <si>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</si>
  <si>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</si>
  <si>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</si>
  <si>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</si>
  <si>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</si>
  <si>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</si>
  <si>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</si>
  <si>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</si>
  <si>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</si>
  <si>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</si>
  <si>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</si>
  <si>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</si>
  <si>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</si>
  <si>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</si>
  <si>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</si>
  <si>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</si>
  <si>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</si>
  <si>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</si>
  <si>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</si>
  <si>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</si>
  <si>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</si>
  <si>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</si>
  <si>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</si>
  <si>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</si>
  <si>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</si>
  <si>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</si>
  <si>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</si>
  <si>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</si>
  <si>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</si>
  <si>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</si>
  <si>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</si>
  <si>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</si>
  <si>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</si>
  <si>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</si>
  <si>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</si>
  <si>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</si>
  <si>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</si>
  <si>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</si>
  <si>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</si>
  <si>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</si>
  <si>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</si>
  <si>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</si>
  <si>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</si>
  <si>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</si>
  <si>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</si>
  <si>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</si>
  <si>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</si>
  <si>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</si>
  <si>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</si>
  <si>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</si>
  <si>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</si>
  <si>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</si>
  <si>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</si>
  <si>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</si>
  <si>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</si>
  <si>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</si>
  <si>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</si>
  <si>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</si>
  <si>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</si>
  <si>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</si>
  <si>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</si>
  <si>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</si>
  <si>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</si>
  <si>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</si>
  <si>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</si>
  <si>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</si>
  <si>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</si>
  <si>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</si>
  <si>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</si>
  <si>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</si>
  <si>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</si>
  <si>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</si>
  <si>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</si>
  <si>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</si>
  <si>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</si>
  <si>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</si>
  <si>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</si>
  <si>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</si>
  <si>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</si>
  <si>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</si>
  <si>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</si>
  <si>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</si>
  <si>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</si>
  <si>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</si>
  <si>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</si>
  <si>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</si>
  <si>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</si>
  <si>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</si>
  <si>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</si>
  <si>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</si>
  <si>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</si>
  <si>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</si>
  <si>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</si>
  <si>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</si>
  <si>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</si>
  <si>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</si>
  <si>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</si>
  <si>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</si>
  <si>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</si>
  <si>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</si>
  <si>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</si>
  <si>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</si>
  <si>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</si>
  <si>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</si>
  <si>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</si>
  <si>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</si>
  <si>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</si>
  <si>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</si>
  <si>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</si>
  <si>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</si>
  <si>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</si>
  <si>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</si>
  <si>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</si>
  <si>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</si>
  <si>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</si>
  <si>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</si>
  <si>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</si>
  <si>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</si>
  <si>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</si>
  <si>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</si>
  <si>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</si>
  <si>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</si>
  <si>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</si>
  <si>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</si>
  <si>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</si>
  <si>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</si>
  <si>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</si>
  <si>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</si>
  <si>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</si>
  <si>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</si>
  <si>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</si>
  <si>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</si>
  <si>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</si>
  <si>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</si>
  <si>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</si>
  <si>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</si>
  <si>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</si>
  <si>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</si>
  <si>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</si>
  <si>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</si>
  <si>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</si>
  <si>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</si>
  <si>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</si>
  <si>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</si>
  <si>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</si>
  <si>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</si>
  <si>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</si>
  <si>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</si>
  <si>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</si>
  <si>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</si>
  <si>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</si>
  <si>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</si>
  <si>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</si>
  <si>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</si>
  <si>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</si>
  <si>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</si>
  <si>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</si>
  <si>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</si>
  <si>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</si>
  <si>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</si>
  <si>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</si>
  <si>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</si>
  <si>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</si>
  <si>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</si>
  <si>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</si>
  <si>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</si>
  <si>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</si>
  <si>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</si>
  <si>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</si>
  <si>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</si>
  <si>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</si>
  <si>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</si>
  <si>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</si>
  <si>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</si>
  <si>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</si>
  <si>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</si>
  <si>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</si>
  <si>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</si>
  <si>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</si>
  <si>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</si>
  <si>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</si>
  <si>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</si>
  <si>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</si>
  <si>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</si>
  <si>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</si>
  <si>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</si>
  <si>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</si>
  <si>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</si>
  <si>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</si>
  <si>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</si>
  <si>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</si>
  <si>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</si>
  <si>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</si>
  <si>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</si>
  <si>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</si>
  <si>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</si>
  <si>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</si>
  <si>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</si>
  <si>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</si>
  <si>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</si>
  <si>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</si>
  <si>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</si>
  <si>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</si>
  <si>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</si>
  <si>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</si>
  <si>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</si>
  <si>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</si>
  <si>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</si>
  <si>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</si>
  <si>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</si>
  <si>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</si>
  <si>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</si>
  <si>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</si>
  <si>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</si>
  <si>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</si>
  <si>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</si>
  <si>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</si>
  <si>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</si>
  <si>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</si>
  <si>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</si>
  <si>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</si>
  <si>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</si>
  <si>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</si>
  <si>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</si>
  <si>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</si>
  <si>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</si>
  <si>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</si>
  <si>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</si>
  <si>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</si>
  <si>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</si>
  <si>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</si>
  <si>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</si>
  <si>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</si>
  <si>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</si>
  <si>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</si>
  <si>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</si>
  <si>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</si>
  <si>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</si>
  <si>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</si>
  <si>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</si>
  <si>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</si>
  <si>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</si>
  <si>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</si>
  <si>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</si>
  <si>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</si>
  <si>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</si>
  <si>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</si>
  <si>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</si>
  <si>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</si>
  <si>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</si>
  <si>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</si>
  <si>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</si>
  <si>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</si>
  <si>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</si>
  <si>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</si>
  <si>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</si>
  <si>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</si>
  <si>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</si>
  <si>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</si>
  <si>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</si>
  <si>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</si>
  <si>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</si>
  <si>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</si>
  <si>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</si>
  <si>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</si>
  <si>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</si>
  <si>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</si>
  <si>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</si>
  <si>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</si>
  <si>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</si>
  <si>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</si>
  <si>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</si>
  <si>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</si>
  <si>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</si>
  <si>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</si>
  <si>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</si>
  <si>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</si>
  <si>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</si>
  <si>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</si>
  <si>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</si>
  <si>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</si>
  <si>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</si>
  <si>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</si>
  <si>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</si>
  <si>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</si>
  <si>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</si>
  <si>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</si>
  <si>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</si>
  <si>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</si>
  <si>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</si>
  <si>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</si>
  <si>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</si>
  <si>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</si>
  <si>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</si>
  <si>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</si>
  <si>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</si>
  <si>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</si>
  <si>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</si>
  <si>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</si>
  <si>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</si>
  <si>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</si>
  <si>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</si>
  <si>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</si>
  <si>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</si>
  <si>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</si>
  <si>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</si>
  <si>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</si>
  <si>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</si>
  <si>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</si>
  <si>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</si>
  <si>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</si>
  <si>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</si>
  <si>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</si>
  <si>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</si>
  <si>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</si>
  <si>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</si>
  <si>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</si>
  <si>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</si>
  <si>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</si>
  <si>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</si>
  <si>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</si>
  <si>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</si>
  <si>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</si>
  <si>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</si>
  <si>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</si>
  <si>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</si>
  <si>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</si>
  <si>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</si>
  <si>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</si>
  <si>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</si>
  <si>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</si>
  <si>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</si>
  <si>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</si>
  <si>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</si>
  <si>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</si>
  <si>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</si>
  <si>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</si>
  <si>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</si>
  <si>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</si>
  <si>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</si>
  <si>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</si>
  <si>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</si>
  <si>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</si>
  <si>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</si>
  <si>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</si>
  <si>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</si>
  <si>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</si>
  <si>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</si>
  <si>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</si>
  <si>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</si>
  <si>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</si>
  <si>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</si>
  <si>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</si>
  <si>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</si>
  <si>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</si>
  <si>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</si>
  <si>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</si>
  <si>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</si>
  <si>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</si>
  <si>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</si>
  <si>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</si>
  <si>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</si>
  <si>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</si>
  <si>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</si>
  <si>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</si>
  <si>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</si>
  <si>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</si>
  <si>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</si>
  <si>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</si>
  <si>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</si>
  <si>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</si>
  <si>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</si>
  <si>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</si>
  <si>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</si>
  <si>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</si>
  <si>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</si>
  <si>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</si>
  <si>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</si>
  <si>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</si>
  <si>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</si>
  <si>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</si>
  <si>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</si>
  <si>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</si>
  <si>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</si>
  <si>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</si>
  <si>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</si>
  <si>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</si>
  <si>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</si>
  <si>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</si>
  <si>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</si>
  <si>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</si>
  <si>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</si>
  <si>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</si>
  <si>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</si>
  <si>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</si>
  <si>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</si>
  <si>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</si>
  <si>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</si>
  <si>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</si>
  <si>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</si>
  <si>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</si>
  <si>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</si>
  <si>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</si>
  <si>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</si>
  <si>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</si>
  <si>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</si>
  <si>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</si>
  <si>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</si>
  <si>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</si>
  <si>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</si>
  <si>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</si>
  <si>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</si>
  <si>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</si>
  <si>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</si>
  <si>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</si>
  <si>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</si>
  <si>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</si>
  <si>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</si>
  <si>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</si>
  <si>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</si>
  <si>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</si>
  <si>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</si>
  <si>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</si>
  <si>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</si>
  <si>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</si>
  <si>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</si>
  <si>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</si>
  <si>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</si>
  <si>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</si>
  <si>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</si>
  <si>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</si>
  <si>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</si>
  <si>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</si>
  <si>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</si>
  <si>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</si>
  <si>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</si>
  <si>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</si>
  <si>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</si>
  <si>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</si>
  <si>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</si>
  <si>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</si>
  <si>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</si>
  <si>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</si>
  <si>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</si>
  <si>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</si>
  <si>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</si>
  <si>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</si>
  <si>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</si>
  <si>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</si>
  <si>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</si>
  <si>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</si>
  <si>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</si>
  <si>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</si>
  <si>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</si>
  <si>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</si>
  <si>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</si>
  <si>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</si>
  <si>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</si>
  <si>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</si>
  <si>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</si>
  <si>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</si>
  <si>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</si>
  <si>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</si>
  <si>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</si>
  <si>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</si>
  <si>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</si>
  <si>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</si>
  <si>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</si>
  <si>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</si>
  <si>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</si>
  <si>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</si>
  <si>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</si>
  <si>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</si>
  <si>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</si>
  <si>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</si>
  <si>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</si>
  <si>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</si>
  <si>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</si>
  <si>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</si>
  <si>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</si>
  <si>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</si>
  <si>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</si>
  <si>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</si>
  <si>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</si>
  <si>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</si>
  <si>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</si>
  <si>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</si>
  <si>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</si>
  <si>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</si>
  <si>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</si>
  <si>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</si>
  <si>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</si>
  <si>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</si>
  <si>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</si>
  <si>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</si>
  <si>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</si>
  <si>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</si>
  <si>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</si>
  <si>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</si>
  <si>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</si>
  <si>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</si>
  <si>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</si>
  <si>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</si>
  <si>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</si>
  <si>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</si>
  <si>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</si>
  <si>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</si>
  <si>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</si>
  <si>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</si>
  <si>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</si>
  <si>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</si>
  <si>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</si>
  <si>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</si>
  <si>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</si>
  <si>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</si>
  <si>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</si>
  <si>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</si>
  <si>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</si>
  <si>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</si>
  <si>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</si>
  <si>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</si>
  <si>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</si>
  <si>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</si>
  <si>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</si>
  <si>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</si>
  <si>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</si>
  <si>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</si>
  <si>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</si>
  <si>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</si>
  <si>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</si>
  <si>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</si>
  <si>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</si>
  <si>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</si>
  <si>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</si>
  <si>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</si>
  <si>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</si>
  <si>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</si>
  <si>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</si>
  <si>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</si>
  <si>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</si>
  <si>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</si>
  <si>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</si>
  <si>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</si>
  <si>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</si>
  <si>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</si>
  <si>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</si>
  <si>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</si>
  <si>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</si>
  <si>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</si>
  <si>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</si>
  <si>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</si>
  <si>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</si>
  <si>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</si>
  <si>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</si>
  <si>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</si>
  <si>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</si>
  <si>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</si>
  <si>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</si>
  <si>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</si>
  <si>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</si>
  <si>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</si>
  <si>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</si>
  <si>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</si>
  <si>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</si>
  <si>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</si>
  <si>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</si>
  <si>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</si>
  <si>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</si>
  <si>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</si>
  <si>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</si>
  <si>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</si>
  <si>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</si>
  <si>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</si>
  <si>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</si>
  <si>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</si>
  <si>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</si>
  <si>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</si>
  <si>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</si>
  <si>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</si>
  <si>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</si>
  <si>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</si>
  <si>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</si>
  <si>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</si>
  <si>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</si>
  <si>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</si>
  <si>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</si>
  <si>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</si>
  <si>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</si>
  <si>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</si>
  <si>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</si>
  <si>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</si>
  <si>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</si>
  <si>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</si>
  <si>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</si>
  <si>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</si>
  <si>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</si>
  <si>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</si>
  <si>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</si>
  <si>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</si>
  <si>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</si>
  <si>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</si>
  <si>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</si>
  <si>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</si>
  <si>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</si>
  <si>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</si>
  <si>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</si>
  <si>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</si>
  <si>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</si>
  <si>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</si>
  <si>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</si>
  <si>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</si>
  <si>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</si>
  <si>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</si>
  <si>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</si>
  <si>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</si>
  <si>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</si>
  <si>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</si>
  <si>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</si>
  <si>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</si>
  <si>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</si>
  <si>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</si>
  <si>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</si>
  <si>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</si>
  <si>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</si>
  <si>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</si>
  <si>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</si>
  <si>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</si>
  <si>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</si>
  <si>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</si>
  <si>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</si>
  <si>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</si>
  <si>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</si>
  <si>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</si>
  <si>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</si>
  <si>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</si>
  <si>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</si>
  <si>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</si>
  <si>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</si>
  <si>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</si>
  <si>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</si>
  <si>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</si>
  <si>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</si>
  <si>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</si>
  <si>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</si>
  <si>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</si>
  <si>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</si>
  <si>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</si>
  <si>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</si>
  <si>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</si>
  <si>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</si>
  <si>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</si>
  <si>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</si>
  <si>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</si>
  <si>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</si>
  <si>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</si>
  <si>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</si>
  <si>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</si>
  <si>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</si>
  <si>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</si>
  <si>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</si>
  <si>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</si>
  <si>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</si>
  <si>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</si>
  <si>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</si>
  <si>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</si>
  <si>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</si>
  <si>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</si>
  <si>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</si>
  <si>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</si>
  <si>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</si>
  <si>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</si>
  <si>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</si>
  <si>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</si>
  <si>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</si>
  <si>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</si>
  <si>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</si>
  <si>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</si>
  <si>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</si>
  <si>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</si>
  <si>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</si>
  <si>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</si>
  <si>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</si>
  <si>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</si>
  <si>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</si>
  <si>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</si>
  <si>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</si>
  <si>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</si>
  <si>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</si>
  <si>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</si>
  <si>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</si>
  <si>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</si>
  <si>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</si>
  <si>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</si>
  <si>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</si>
  <si>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</si>
  <si>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</si>
  <si>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</si>
  <si>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</si>
  <si>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</si>
  <si>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</si>
  <si>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</si>
  <si>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</si>
  <si>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</si>
  <si>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</si>
  <si>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</si>
  <si>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</si>
  <si>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</si>
  <si>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</si>
  <si>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</si>
  <si>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</si>
  <si>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</si>
  <si>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</si>
  <si>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</si>
  <si>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</si>
  <si>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</si>
  <si>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</si>
  <si>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</si>
  <si>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</si>
  <si>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</si>
  <si>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</si>
  <si>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</si>
  <si>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</si>
  <si>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</si>
  <si>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</si>
  <si>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</si>
  <si>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</si>
  <si>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</si>
  <si>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</si>
  <si>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</si>
  <si>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</si>
  <si>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</si>
  <si>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</si>
  <si>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</si>
  <si>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</si>
  <si>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</si>
  <si>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</si>
  <si>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</si>
  <si>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</si>
  <si>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</si>
  <si>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</si>
  <si>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</si>
  <si>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</si>
  <si>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</si>
  <si>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</si>
  <si>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</si>
  <si>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</si>
  <si>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</si>
  <si>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</si>
  <si>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</si>
  <si>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</si>
  <si>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</si>
  <si>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</si>
  <si>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</si>
  <si>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</si>
  <si>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</si>
  <si>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</si>
  <si>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</si>
  <si>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</si>
  <si>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</si>
  <si>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</si>
  <si>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</si>
  <si>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</si>
  <si>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</si>
  <si>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</si>
  <si>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</si>
  <si>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</si>
  <si>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</si>
  <si>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</si>
  <si>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</si>
  <si>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</si>
  <si>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</si>
  <si>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</si>
  <si>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</si>
  <si>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</si>
  <si>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</si>
  <si>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</si>
  <si>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</si>
  <si>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</si>
  <si>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</si>
  <si>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</si>
  <si>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</si>
  <si>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</si>
  <si>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</si>
  <si>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</si>
  <si>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</si>
  <si>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</si>
  <si>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</si>
  <si>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</si>
  <si>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</si>
  <si>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</si>
  <si>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</si>
  <si>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</si>
  <si>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</si>
  <si>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</si>
  <si>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</si>
  <si>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</si>
  <si>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</si>
  <si>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</si>
  <si>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</si>
  <si>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</si>
  <si>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</si>
  <si>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</si>
  <si>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</si>
  <si>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</si>
  <si>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</si>
  <si>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</si>
  <si>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</si>
  <si>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</si>
  <si>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</si>
  <si>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</si>
  <si>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</si>
  <si>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</si>
  <si>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</si>
  <si>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</si>
  <si>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</si>
  <si>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</si>
  <si>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</si>
  <si>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</si>
  <si>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</si>
  <si>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</si>
  <si>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</si>
  <si>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</si>
  <si>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</si>
  <si>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</si>
  <si>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</si>
  <si>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</si>
  <si>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</si>
  <si>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</si>
  <si>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</si>
  <si>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</si>
  <si>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</si>
  <si>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</si>
  <si>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</si>
  <si>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</si>
  <si>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</si>
  <si>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</si>
  <si>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</si>
  <si>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</si>
  <si>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</si>
  <si>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</si>
  <si>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</si>
  <si>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</si>
  <si>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</si>
  <si>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</si>
  <si>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</si>
  <si>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</si>
  <si>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</si>
  <si>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</si>
  <si>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</si>
  <si>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</si>
  <si>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</si>
  <si>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</si>
  <si>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</si>
  <si>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</si>
  <si>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</si>
  <si>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</si>
  <si>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</si>
  <si>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</si>
  <si>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</si>
  <si>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</si>
  <si>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</si>
  <si>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</si>
  <si>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</si>
  <si>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</si>
  <si>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</si>
  <si>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</si>
  <si>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</si>
  <si>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</si>
  <si>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</si>
  <si>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</si>
  <si>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</si>
  <si>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</si>
  <si>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</si>
  <si>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</si>
  <si>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</si>
  <si>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</si>
  <si>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</si>
  <si>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</si>
  <si>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</si>
  <si>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</si>
  <si>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</si>
  <si>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</si>
  <si>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</si>
  <si>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</si>
  <si>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</si>
  <si>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</si>
  <si>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</si>
  <si>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</si>
  <si>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</si>
  <si>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</si>
  <si>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</si>
  <si>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</si>
  <si>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</si>
  <si>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</si>
  <si>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</si>
  <si>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</si>
  <si>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</si>
  <si>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</si>
  <si>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</si>
  <si>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</si>
  <si>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</si>
  <si>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</si>
  <si>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</si>
  <si>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</si>
  <si>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</si>
  <si>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</si>
  <si>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</si>
  <si>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</si>
  <si>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</si>
  <si>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</si>
  <si>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</si>
  <si>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</si>
  <si>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</si>
  <si>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</si>
  <si>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</si>
  <si>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</si>
  <si>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</si>
  <si>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</si>
  <si>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</si>
  <si>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</si>
  <si>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</si>
  <si>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</si>
  <si>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</si>
  <si>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</si>
  <si>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</si>
  <si>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</si>
  <si>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</si>
  <si>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</si>
  <si>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</si>
  <si>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</si>
  <si>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</si>
  <si>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</si>
  <si>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</si>
  <si>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</si>
  <si>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</si>
  <si>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</si>
  <si>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</si>
  <si>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</si>
  <si>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</si>
  <si>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</si>
  <si>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</si>
  <si>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</si>
  <si>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</si>
  <si>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</si>
  <si>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</si>
  <si>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</si>
  <si>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</si>
  <si>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</si>
  <si>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</si>
  <si>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</si>
  <si>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</si>
  <si>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</si>
  <si>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</si>
  <si>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</si>
  <si>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</si>
  <si>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</si>
  <si>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</si>
  <si>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</si>
  <si>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</si>
  <si>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</si>
  <si>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</si>
  <si>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</si>
  <si>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</si>
  <si>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</si>
  <si>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</si>
  <si>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</si>
  <si>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</si>
  <si>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</si>
  <si>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</si>
  <si>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</si>
  <si>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</si>
  <si>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</si>
  <si>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</si>
  <si>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</si>
  <si>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</si>
  <si>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</si>
  <si>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</si>
  <si>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</si>
  <si>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</si>
  <si>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</si>
  <si>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</si>
  <si>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</si>
  <si>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</si>
  <si>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</si>
  <si>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</si>
  <si>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</si>
  <si>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</si>
  <si>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</si>
  <si>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</si>
  <si>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</si>
  <si>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</si>
  <si>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</si>
  <si>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</si>
  <si>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</si>
  <si>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</si>
  <si>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</si>
  <si>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</si>
  <si>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</si>
  <si>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</si>
  <si>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</si>
  <si>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</si>
  <si>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</si>
  <si>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</si>
  <si>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</si>
  <si>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</si>
  <si>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</si>
  <si>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</si>
  <si>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</si>
  <si>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</si>
  <si>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</si>
  <si>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</si>
  <si>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</si>
  <si>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</si>
  <si>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</si>
  <si>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</si>
  <si>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</si>
  <si>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</si>
  <si>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</si>
  <si>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</si>
  <si>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</si>
  <si>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</si>
  <si>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</si>
  <si>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</si>
  <si>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</si>
  <si>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</si>
  <si>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</si>
  <si>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</si>
  <si>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</si>
  <si>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</si>
  <si>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</si>
  <si>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</si>
  <si>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</si>
  <si>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</si>
  <si>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</si>
  <si>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</si>
  <si>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</si>
  <si>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</si>
  <si>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</si>
  <si>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</si>
  <si>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</si>
  <si>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</si>
  <si>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</si>
  <si>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</si>
  <si>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</si>
  <si>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</si>
  <si>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</si>
  <si>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</si>
  <si>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</si>
  <si>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</si>
  <si>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</si>
  <si>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</si>
  <si>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</si>
  <si>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</si>
  <si>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</si>
  <si>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</si>
  <si>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</si>
  <si>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</si>
  <si>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</si>
  <si>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</si>
  <si>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</si>
  <si>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</si>
  <si>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</si>
  <si>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</si>
  <si>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</si>
  <si>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</si>
  <si>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</si>
  <si>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</si>
  <si>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</si>
  <si>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</si>
  <si>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</si>
  <si>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</si>
  <si>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</si>
  <si>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</si>
  <si>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</si>
  <si>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</si>
  <si>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</si>
  <si>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</si>
  <si>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</si>
  <si>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</si>
  <si>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</si>
  <si>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</si>
  <si>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</si>
  <si>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</si>
  <si>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</si>
  <si>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</si>
  <si>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</si>
  <si>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</si>
  <si>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</si>
  <si>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</si>
  <si>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</si>
  <si>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</si>
  <si>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</si>
  <si>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</si>
  <si>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</si>
  <si>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</si>
  <si>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</si>
  <si>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</si>
  <si>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</si>
  <si>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</si>
  <si>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</si>
  <si>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</si>
  <si>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</si>
  <si>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</si>
  <si>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</si>
  <si>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</si>
  <si>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</si>
  <si>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</si>
  <si>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</si>
  <si>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</si>
  <si>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</si>
  <si>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</si>
  <si>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</si>
  <si>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</si>
  <si>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</si>
  <si>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</si>
  <si>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</si>
  <si>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</si>
  <si>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</si>
  <si>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</si>
  <si>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</si>
  <si>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</si>
  <si>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</si>
  <si>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</si>
  <si>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</si>
  <si>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</si>
  <si>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</si>
  <si>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</si>
  <si>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</si>
  <si>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</si>
  <si>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</si>
  <si>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</si>
  <si>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</si>
  <si>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</si>
  <si>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</si>
  <si>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</si>
  <si>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</si>
  <si>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</si>
  <si>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</si>
  <si>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</si>
  <si>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</si>
  <si>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</si>
  <si>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</si>
  <si>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</si>
  <si>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</si>
  <si>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</si>
  <si>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</si>
  <si>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</si>
  <si>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</si>
  <si>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</si>
  <si>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</si>
  <si>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</si>
  <si>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</si>
  <si>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</si>
  <si>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</si>
  <si>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</si>
  <si>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</si>
  <si>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</si>
  <si>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</si>
  <si>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</si>
  <si>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</si>
  <si>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</si>
  <si>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</si>
  <si>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</si>
  <si>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</si>
  <si>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</si>
  <si>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</si>
  <si>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</si>
  <si>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</si>
  <si>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</si>
  <si>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</si>
  <si>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</si>
  <si>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</si>
  <si>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</si>
  <si>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</si>
  <si>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</si>
  <si>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</si>
  <si>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</si>
  <si>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</si>
  <si>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</si>
  <si>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</si>
  <si>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</si>
  <si>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</si>
  <si>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</si>
  <si>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</si>
  <si>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</si>
  <si>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</si>
  <si>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</si>
  <si>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</si>
  <si>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</si>
  <si>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</si>
  <si>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</si>
  <si>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</si>
  <si>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</si>
  <si>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</si>
  <si>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</si>
  <si>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</si>
  <si>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</si>
  <si>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</si>
  <si>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</si>
  <si>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</si>
  <si>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</si>
  <si>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</si>
  <si>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</si>
  <si>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</si>
  <si>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</si>
  <si>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</si>
  <si>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</si>
  <si>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</si>
  <si>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</si>
  <si>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</si>
  <si>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</si>
  <si>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</si>
  <si>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</si>
  <si>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</si>
  <si>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</si>
  <si>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</si>
  <si>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</si>
  <si>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</si>
  <si>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</si>
  <si>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</si>
  <si>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</si>
  <si>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</si>
  <si>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</si>
  <si>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</si>
  <si>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</si>
  <si>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</si>
  <si>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</si>
  <si>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</si>
  <si>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</si>
  <si>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</si>
  <si>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</si>
  <si>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</si>
  <si>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</si>
  <si>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</si>
  <si>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</si>
  <si>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</si>
  <si>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</si>
  <si>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</si>
  <si>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</si>
  <si>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</si>
  <si>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</si>
  <si>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</si>
  <si>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</si>
  <si>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</si>
  <si>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</si>
  <si>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EM team on the way need 10 Min</t>
  </si>
  <si>
    <t>PCM-20251114-00001138</t>
  </si>
  <si>
    <t xml:space="preserve">Heavy rain in area and team dispatched need 25 Min </t>
  </si>
  <si>
    <t xml:space="preserve">Heavy rain in area and team dispatched need 45 Min </t>
  </si>
  <si>
    <t xml:space="preserve">site has access night issue as located at USF area and team will check at morning  </t>
  </si>
  <si>
    <t>PCM-20251114-00001260</t>
  </si>
  <si>
    <t>Heavy rain in area and team checKing after HJR0228</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</si>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</sst>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312.87612164351594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6.8517476851411629E-2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45975.824547569442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45975.824547569442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45975.824547569442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45975.824547569442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45975.824547569442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45975.824547569442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45975.824547569442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45975.824547569442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45975.824547569442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45975.824547569442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45975.824547569442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45975.824547569442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45975.824547569442</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45975.824547569442</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45975.824547569442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45975.824547569442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45975.824547569442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45975.824547569442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45975.824547569442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45975.824547569442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45975.824547569442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45975.824547569442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45975.824547569442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45975.824547569442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45975.824547569442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45975.824547569442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45975.824547569442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45975.824547569442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45975.824547569442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45975.824547569442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45975.824547569442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45975.824547569442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45975.824547569442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45975.824547569442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45975.824547569442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45975.824547569442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45975.824547569442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45975.824547569442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45975.824547569442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45975.824547569442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45975.824547569442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45975.824547569442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45975.824547569442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45975.824547569442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45975.824547569442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45975.824547569442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45975.824547569442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45975.824547569442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45975.824547569442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45975.824547569442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45975.824547569442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45975.824547569442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45975.824547569442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45975.824547569442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45975.824547569442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45975.824547569442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45975.824547569442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45975.824547569442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45975.824547569442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45975.824547569442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45975.824547569442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45975.824547569442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45975.824547569442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45975.824547569442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45975.824547569442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45975.824547569442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45975.824547569442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45975.824547569442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45975.824547569442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45975.824547569442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45975.824547569442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45975.824547569442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45975.824547569442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45975.824547569442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45975.824547569442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45975.824547569442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45975.824547569442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45975.824547569442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45975.824547569442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45975.824547569442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45975.824547569442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45975.824547569442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45975.824547569442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45975.824547569442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45975.824547569442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45975.824547569442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45975.824547569442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45975.824547569442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45975.824547569442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45975.824547569442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45975.824547569442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45975.824547569442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45975.824547569442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45975.824547569442</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150.82470960648061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1.2182628472219221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45975.824547569442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45975.824547569442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45975.824547569442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45975.824547569442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45975.824547569442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45975.824547569442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45975.824547569442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45975.824547569442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45975.824547569442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45975.824547569442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45975.824547569442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45975.824547569442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45975.824547569442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45975.824547569442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45975.824547569442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45975.824547569442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45975.824547569442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45975.824547569442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45975.824547569442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45975.824547569442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45975.824547569442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45975.824547569442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45975.824547569442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45975.824547569442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45975.824547569442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45975.824547569442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45975.824547569442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45975.824547569442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45975.824547569442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45975.824547569442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45975.824547569442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45975.824547569442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45975.824547569442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45975.824547569442</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tabSelected="1"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8" ca="1" si="0">IFERROR(NOW()-F2,"-")</f>
        <v>45975.824547569442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45975.824547569442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45975.824547569442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45975.824547569442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45975.824547569442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45975.824547569442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45975.824547569442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45975.824547569442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45975.824547569442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45975.824547569442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45975.824547569442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45975.824547569442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45975.824547569442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45975.824547569442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45975.824547569442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45975.824547569442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45975.824547569442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45975.824547569442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45975.824547569442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45975.824547569442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45975.824547569442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45975.824547569442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45975.824547569442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45975.824547569442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45975.824547569442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45975.824547569442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45975.824547569442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45975.824547569442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45975.824547569442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45975.824547569442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45975.824547569442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45975.824547569442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45975.824547569442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45975.824547569442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45975.824547569442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45975.824547569442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45975.824547569442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45975.824547569442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45975.824547569442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45975.824547569442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45975.824547569442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45975.824547569442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45975.824547569442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45975.824547569442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45975.824547569442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45975.824547569442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45975.824547569442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45975.824547569442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45975.824547569442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45975.824547569442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45975.824547569442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45975.824547569442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45975.824547569442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45975.824547569442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45975.824547569442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45975.824547569442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45975.824547569442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45975.824547569442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45975.824547569442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45975.824547569442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45975.824547569442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45975.824547569442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45975.824547569442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45975.824547569442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45975.824547569442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45975.824547569442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45975.824547569442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45975.824547569442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45975.824547569442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45975.824547569442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45975.824547569442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45975.824547569442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45975.824547569442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45975.824547569442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45975.824547569442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45975.824547569442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45975.824547569442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45975.824547569442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45975.824547569442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45975.824547569442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45975.824547569442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45975.824547569442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45975.824547569442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45975.824547569442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45975.824547569442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45975.824547569442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45975.824547569442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45975.824547569442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45975.824547569442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45975.824547569442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45975.824547569442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45975.824547569442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45975.824547569442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45975.824547569442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45975.824547569442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45975.824547569442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45975.824547569442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45975.824547569442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45975.824547569442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45975.824547569442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45975.824547569442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45975.824547569442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45975.824547569442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45975.824547569442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45975.824547569442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45975.824547569442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45975.824547569442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45975.824547569442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45975.824547569442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45975.824547569442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45975.824547569442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45975.824547569442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45975.824547569442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45975.824547569442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45975.824547569442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45975.824547569442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45975.824547569442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45975.824547569442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45975.824547569442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45975.824547569442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45975.824547569442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45975.824547569442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45975.824547569442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45975.824547569442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45975.824547569442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45975.824547569442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45975.824547569442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45975.824547569442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45975.824547569442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45975.824547569442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45975.824547569442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45975.824547569442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45975.824547569442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45975.824547569442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45975.824547569442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45975.824547569442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45975.824547569442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45975.824547569442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45975.824547569442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45975.824547569442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45975.824547569442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45975.824547569442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45975.824547569442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45975.824547569442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45975.824547569442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45975.824547569442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45975.824547569442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45975.824547569442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45975.824547569442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45975.824547569442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45975.824547569442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45975.824547569442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45975.824547569442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45975.824547569442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45975.824547569442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45975.824547569442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45975.824547569442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45975.824547569442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45975.824547569442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45975.824547569442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45975.824547569442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45975.824547569442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45975.824547569442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45975.824547569442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45975.824547569442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45975.824547569442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45975.824547569442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45975.824547569442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45975.824547569442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45975.824547569442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45975.824547569442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45975.824547569442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45975.824547569442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45975.824547569442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45975.824547569442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45975.824547569442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45975.824547569442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45975.824547569442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45975.824547569442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45975.824547569442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45975.824547569442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45975.824547569442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45975.824547569442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45975.824547569442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45975.824547569442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45975.824547569442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45975.824547569442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45975.824547569442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45975.824547569442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45975.824547569442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45975.824547569442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45975.824547569442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45975.824547569442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45975.824547569442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45975.824547569442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45975.824547569442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45975.824547569442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45975.824547569442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45975.824547569442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45975.824547569442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45975.824547569442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45975.824547569442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45975.824547569442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45975.824547569442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45975.824547569442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45975.824547569442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45975.824547569442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45975.824547569442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45975.824547569442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45975.824547569442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45975.824547569442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45975.824547569442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45975.824547569442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45975.824547569442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45975.824547569442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45975.824547569442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45975.824547569442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45975.824547569442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45975.824547569442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45975.824547569442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45975.824547569442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45975.824547569442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45975.824547569442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45975.824547569442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45975.824547569442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45975.824547569442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45975.824547569442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45975.824547569442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45975.824547569442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45975.824547569442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45975.824547569442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45975.824547569442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45975.824547569442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45975.824547569442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45975.824547569442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45975.824547569442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45975.824547569442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45975.824547569442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45975.824547569442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45975.824547569442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45975.824547569442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45975.824547569442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45975.824547569442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45975.824547569442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45975.824547569442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45975.824547569442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45975.824547569442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45975.824547569442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45975.824547569442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45975.824547569442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45975.824547569442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45975.824547569442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45975.824547569442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45975.824547569442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45975.824547569442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45975.824547569442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45975.824547569442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45975.824547569442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45975.824547569442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45975.824547569442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45975.824547569442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45975.824547569442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45975.824547569442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45975.824547569442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45975.824547569442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45975.824547569442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45975.824547569442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45975.824547569442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45975.824547569442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45975.824547569442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45975.824547569442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45975.824547569442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45975.824547569442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45975.824547569442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45975.824547569442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45975.824547569442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45975.824547569442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45975.824547569442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45975.824547569442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45975.824547569442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45975.824547569442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45975.824547569442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45975.824547569442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45975.824547569442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45975.824547569442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45975.824547569442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45975.824547569442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45975.824547569442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45975.824547569442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45975.824547569442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45975.824547569442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45975.824547569442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45975.824547569442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45975.824547569442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45975.824547569442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45975.824547569442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45975.824547569442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45975.824547569442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45975.824547569442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45975.824547569442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45975.824547569442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45975.824547569442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45975.824547569442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45975.824547569442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45975.824547569442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45975.824547569442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45975.824547569442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45975.824547569442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45975.824547569442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45975.824547569442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45975.824547569442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45975.824547569442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45975.824547569442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45975.824547569442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45975.824547569442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45975.824547569442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45975.824547569442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45975.824547569442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45975.824547569442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45975.824547569442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45975.824547569442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45975.824547569442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45975.824547569442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45975.824547569442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45975.824547569442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45975.824547569442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45975.824547569442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45975.824547569442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45975.824547569442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45975.824547569442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45975.824547569442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45975.824547569442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45975.824547569442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45975.824547569442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45975.824547569442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45975.824547569442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45975.824547569442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45975.824547569442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45975.824547569442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45975.824547569442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45975.824547569442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45975.824547569442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45975.824547569442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45975.824547569442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45975.824547569442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45975.824547569442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45975.824547569442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45975.824547569442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45975.824547569442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45975.824547569442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45975.824547569442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45975.824547569442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45975.824547569442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45975.824547569442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45975.824547569442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45975.824547569442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45975.824547569442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45975.824547569442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45975.824547569442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45975.824547569442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45975.824547569442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45975.824547569442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45975.824547569442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45975.824547569442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45975.824547569442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45975.824547569442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45975.824547569442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45975.824547569442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45975.824547569442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45975.824547569442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45975.824547569442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45975.824547569442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45975.824547569442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45975.824547569442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45975.824547569442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45975.824547569442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45975.824547569442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45975.824547569442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45975.824547569442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45975.824547569442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45975.824547569442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45975.824547569442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45975.824547569442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45975.824547569442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45975.824547569442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45975.824547569442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45975.824547569442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45975.824547569442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45975.824547569442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45975.824547569442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45975.824547569442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45975.824547569442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45975.824547569442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45975.824547569442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45975.824547569442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45975.824547569442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45975.824547569442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45975.824547569442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45975.824547569442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45975.824547569442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45975.824547569442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45975.824547569442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45975.824547569442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45975.824547569442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45975.824547569442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45975.824547569442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45975.824547569442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45975.824547569442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45975.824547569442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45975.824547569442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45975.824547569442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45975.824547569442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45975.824547569442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45975.824547569442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45975.824547569442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45975.824547569442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45975.824547569442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45975.824547569442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45975.824547569442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45975.824547569442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45975.824547569442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45975.824547569442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45975.824547569442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45975.824547569442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45975.824547569442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45975.824547569442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45975.824547569442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45975.824547569442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45975.824547569442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45975.824547569442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45975.824547569442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45975.824547569442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45975.824547569442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45975.824547569442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45975.824547569442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45975.824547569442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45975.824547569442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45975.824547569442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45975.824547569442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45975.824547569442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45975.824547569442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45975.824547569442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45975.824547569442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45975.824547569442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45975.824547569442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45975.824547569442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45975.824547569442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45975.824547569442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45975.824547569442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45975.824547569442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45975.824547569442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45975.824547569442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45975.824547569442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45975.824547569442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45975.824547569442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45975.824547569442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45975.824547569442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45975.824547569442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45975.824547569442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45975.824547569442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45975.824547569442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45975.824547569442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45975.824547569442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45975.824547569442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45975.824547569442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45975.824547569442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45975.824547569442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45975.824547569442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45975.824547569442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45975.824547569442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45975.824547569442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45975.824547569442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45975.824547569442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45975.824547569442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45975.824547569442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45975.824547569442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45975.824547569442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45975.824547569442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45975.824547569442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45975.824547569442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45975.824547569442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45975.824547569442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45975.824547569442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45975.824547569442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45975.824547569442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45975.824547569442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45975.824547569442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45975.824547569442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45975.824547569442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45975.824547569442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45975.824547569442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45975.824547569442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45975.824547569442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45975.824547569442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45975.824547569442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45975.824547569442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45975.824547569442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45975.824547569442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45975.824547569442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45975.824547569442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45975.824547569442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45975.824547569442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45975.824547569442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45975.824547569442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45975.824547569442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45975.824547569442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45975.824547569442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45975.824547569442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45975.824547569442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45975.824547569442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45975.824547569442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45975.824547569442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45975.824547569442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45975.824547569442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45975.824547569442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45975.824547569442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45975.824547569442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45975.824547569442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45975.824547569442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45975.824547569442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45975.824547569442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45975.824547569442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45975.824547569442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45975.824547569442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45975.824547569442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45975.824547569442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45975.824547569442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45975.824547569442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45975.824547569442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45975.824547569442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45975.824547569442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45975.824547569442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45975.824547569442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45975.824547569442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45975.824547569442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45975.824547569442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45975.824547569442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45975.824547569442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45975.824547569442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45975.824547569442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45975.824547569442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45975.824547569442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45975.824547569442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45975.824547569442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45975.824547569442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45975.824547569442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45975.824547569442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45975.824547569442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45975.824547569442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45975.824547569442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45975.824547569442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45975.824547569442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45975.824547569442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45975.824547569442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45975.824547569442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45975.824547569442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45975.824547569442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45975.824547569442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45975.824547569442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45975.824547569442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45975.824547569442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45975.824547569442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45975.824547569442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45975.824547569442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45975.824547569442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45975.824547569442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45975.824547569442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45975.824547569442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45975.824547569442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45975.824547569442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45975.824547569442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45975.824547569442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45975.824547569442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45975.824547569442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45975.824547569442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45975.824547569442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45975.824547569442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45975.824547569442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45975.824547569442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45975.824547569442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45975.824547569442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45975.824547569442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45975.824547569442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45975.824547569442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45975.824547569442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45975.824547569442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45975.824547569442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45975.824547569442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45975.824547569442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45975.824547569442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45975.824547569442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45975.824547569442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45975.824547569442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45975.824547569442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45975.824547569442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45975.824547569442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45975.824547569442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45975.824547569442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45975.824547569442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45975.824547569442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45975.824547569442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45975.824547569442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45975.824547569442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45975.824547569442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45975.824547569442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45975.824547569442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45975.824547569442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45975.824547569442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45975.824547569442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45975.824547569442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45975.824547569442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45975.824547569442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45975.824547569442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45975.824547569442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45975.824547569442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45975.824547569442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45975.824547569442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45975.824547569442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45975.824547569442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45975.824547569442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45975.824547569442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45975.824547569442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45975.824547569442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45975.824547569442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45975.824547569442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45975.824547569442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45975.824547569442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45975.824547569442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45975.824547569442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45975.824547569442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45975.824547569442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45975.824547569442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45975.824547569442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45975.824547569442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45975.824547569442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45975.824547569442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45975.824547569442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45975.824547569442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45975.824547569442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45975.824547569442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45975.824547569442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45975.824547569442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45975.824547569442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45975.824547569442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45975.824547569442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45975.824547569442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45975.824547569442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45975.824547569442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45975.824547569442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45975.824547569442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45975.824547569442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45975.824547569442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45975.824547569442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45975.824547569442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45975.824547569442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45975.824547569442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45975.824547569442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45975.824547569442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45975.824547569442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45975.824547569442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45975.824547569442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45975.824547569442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45975.824547569442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45975.824547569442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45975.824547569442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45975.824547569442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45975.824547569442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45975.824547569442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45975.824547569442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45975.824547569442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45975.824547569442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45975.824547569442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45975.824547569442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45975.824547569442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45975.824547569442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45975.824547569442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45975.824547569442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45975.824547569442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45975.824547569442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45975.824547569442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45975.824547569442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45975.824547569442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45975.824547569442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45975.824547569442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45975.824547569442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45975.824547569442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45975.824547569442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45975.824547569442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45975.824547569442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45975.824547569442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45975.824547569442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45975.824547569442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45975.824547569442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45975.824547569442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45975.824547569442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45975.824547569442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45975.824547569442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45975.824547569442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45975.824547569442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45975.824547569442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45975.824547569442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45975.824547569442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45975.824547569442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45975.824547569442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45975.824547569442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45975.824547569442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45975.824547569442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45975.824547569442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45975.824547569442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45975.824547569442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45975.824547569442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45975.824547569442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45975.824547569442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45975.824547569442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45975.824547569442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45975.824547569442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45975.824547569442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45975.824547569442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45975.824547569442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45975.824547569442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45975.824547569442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45975.824547569442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45975.824547569442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45975.824547569442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45975.824547569442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45975.824547569442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45975.824547569442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45975.824547569442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45975.824547569442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45975.824547569442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45975.824547569442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45975.824547569442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45975.824547569442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45975.824547569442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45975.824547569442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45975.824547569442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45975.824547569442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45975.824547569442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45975.824547569442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45975.824547569442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45975.824547569442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45975.824547569442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45975.824547569442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45975.824547569442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45975.824547569442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45975.824547569442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45975.824547569442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45975.824547569442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45975.824547569442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45975.824547569442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45975.824547569442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45975.824547569442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45975.824547569442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45975.824547569442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45975.824547569442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45975.824547569442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45975.824547569442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45975.824547569442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45975.824547569442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45975.824547569442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45975.824547569442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45975.824547569442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45975.824547569442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45975.824547569442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45975.824547569442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45975.824547569442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45975.824547569442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45975.824547569442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45975.824547569442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45975.824547569442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45975.824547569442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45975.824547569442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45975.824547569442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45975.824547569442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45975.824547569442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45975.824547569442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45975.824547569442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45975.824547569442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45975.824547569442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45975.824547569442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45975.824547569442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45975.824547569442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45975.824547569442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45975.824547569442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45975.824547569442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45975.824547569442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45975.824547569442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45975.824547569442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45975.824547569442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45975.824547569442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45975.824547569442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45975.824547569442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45975.824547569442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45975.824547569442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45975.824547569442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45975.824547569442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45975.824547569442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45975.824547569442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45975.824547569442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45975.824547569442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45975.824547569442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45975.824547569442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45975.824547569442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45975.824547569442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45975.824547569442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45975.824547569442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45975.824547569442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45975.824547569442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45975.824547569442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45975.824547569442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45975.824547569442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45975.824547569442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45975.824547569442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45975.824547569442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45975.824547569442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45975.824547569442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45975.824547569442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45975.824547569442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45975.824547569442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45975.824547569442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45975.824547569442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45975.824547569442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45975.824547569442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45975.824547569442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45975.824547569442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45975.824547569442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45975.824547569442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45975.824547569442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45975.824547569442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45975.824547569442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45975.824547569442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45975.824547569442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45975.824547569442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45975.824547569442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45975.824547569442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45975.824547569442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45975.824547569442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45975.824547569442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45975.824547569442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45975.824547569442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45975.824547569442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45975.824547569442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45975.824547569442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45975.824547569442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45975.824547569442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45975.824547569442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45975.824547569442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45975.824547569442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45975.824547569442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45975.824547569442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45975.824547569442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45975.824547569442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45975.824547569442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45975.824547569442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45975.824547569442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45975.824547569442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45975.824547569442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45975.824547569442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45975.824547569442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45975.824547569442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45975.824547569442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45975.824547569442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45975.824547569442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45975.824547569442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45975.824547569442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45975.824547569442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45975.824547569442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45975.824547569442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45975.824547569442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45975.824547569442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45975.824547569442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45975.824547569442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45975.824547569442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45975.824547569442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45975.824547569442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45975.824547569442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45975.824547569442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45975.824547569442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45975.824547569442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45975.824547569442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45975.824547569442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45975.824547569442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45975.824547569442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45975.824547569442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45975.824547569442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45975.824547569442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45975.824547569442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45975.824547569442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45975.824547569442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45975.824547569442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45975.824547569442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45975.824547569442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45975.824547569442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45975.824547569442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45975.824547569442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45975.824547569442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45975.824547569442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45975.824547569442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45975.824547569442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45975.824547569442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45975.824547569442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45975.824547569442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45975.824547569442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45975.824547569442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45975.824547569442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45975.824547569442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45975.824547569442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45975.824547569442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45975.824547569442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45975.824547569442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45975.824547569442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45975.824547569442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45975.824547569442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45975.824547569442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45975.824547569442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45975.824547569442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45975.824547569442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45975.824547569442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45975.824547569442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45975.824547569442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45975.824547569442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45975.824547569442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45975.824547569442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45975.824547569442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45975.824547569442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45975.824547569442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45975.824547569442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45975.824547569442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45975.824547569442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45975.824547569442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45975.824547569442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45975.824547569442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45975.824547569442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45975.824547569442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45975.824547569442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45975.824547569442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45975.824547569442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45975.824547569442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45975.824547569442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45975.824547569442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45975.824547569442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45975.824547569442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45975.824547569442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45975.824547569442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45975.824547569442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45975.824547569442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45975.824547569442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45975.824547569442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45975.824547569442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45975.824547569442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45975.824547569442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45975.824547569442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45975.824547569442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45975.824547569442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45975.824547569442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45975.824547569442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45975.824547569442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45975.824547569442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45975.824547569442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45975.824547569442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45975.824547569442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45975.824547569442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45975.824547569442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45975.824547569442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45975.824547569442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45975.824547569442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45975.824547569442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45975.824547569442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45975.824547569442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45975.824547569442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45975.824547569442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45975.824547569442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45975.824547569442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45975.824547569442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45975.824547569442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45975.824547569442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45975.824547569442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45975.824547569442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45975.824547569442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45975.824547569442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45975.824547569442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45975.824547569442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45975.824547569442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45975.824547569442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45975.824547569442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45975.824547569442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45975.824547569442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45975.824547569442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45975.824547569442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45975.824547569442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45975.824547569442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45975.824547569442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45975.824547569442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45975.824547569442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45975.824547569442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45975.824547569442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45975.824547569442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45975.824547569442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45975.824547569442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45975.824547569442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45975.824547569442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45975.824547569442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45975.824547569442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45975.824547569442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45975.824547569442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45975.824547569442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45975.824547569442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45975.824547569442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45975.824547569442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45975.824547569442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45975.824547569442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45975.824547569442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45975.824547569442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45975.824547569442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45975.824547569442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45975.824547569442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45975.824547569442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45975.824547569442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45975.824547569442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45975.824547569442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45975.824547569442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45975.824547569442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45975.824547569442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45975.824547569442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45975.824547569442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45975.824547569442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45975.824547569442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45975.824547569442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45975.824547569442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45975.824547569442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45975.824547569442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45975.824547569442</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272.34382997684588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34140</v>
      </c>
      <c r="E3" s="95" t="s">
        <v>39021</v>
      </c>
      <c r="F3" s="96"/>
      <c r="G3" s="97">
        <f ca="1">IFERROR(NOW()-F3,"")</f>
        <v>45975.824547569442</v>
      </c>
      <c r="H3" s="96">
        <v>45975.70239583333</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36490</v>
      </c>
      <c r="E4" s="95" t="s">
        <v>39102</v>
      </c>
      <c r="F4" s="96">
        <v>45975.755208333336</v>
      </c>
      <c r="G4" s="97">
        <f ca="1">IFERROR(NOW()-F4,"")</f>
        <v>6.9339236106316093E-2</v>
      </c>
      <c r="H4" s="96">
        <v>45975.742013888892</v>
      </c>
      <c r="I4" s="135" t="str">
        <f>IFERROR(VLOOKUP(D4,DB!A:F,6,0),"")</f>
        <v>SCECO</v>
      </c>
      <c r="J4" s="135" t="str">
        <f>IFERROR(VLOOKUP(D4,DB!A:G,7,0),"")</f>
        <v>Dead</v>
      </c>
      <c r="K4" s="98" t="s">
        <v>39114</v>
      </c>
      <c r="L4" s="92" t="str">
        <f>IFERROR(VLOOKUP(D4,DB!A:I,9,0),"")</f>
        <v>Latis</v>
      </c>
    </row>
    <row r="5" spans="1:16" ht="15" customHeight="1">
      <c r="A5" s="135" t="s">
        <v>39111</v>
      </c>
      <c r="B5" s="135" t="str">
        <f>IFERROR(VLOOKUP(D5,DB!A:K,11,0),"")</f>
        <v>R4</v>
      </c>
      <c r="C5" s="94">
        <v>1</v>
      </c>
      <c r="D5" s="92" t="s">
        <v>36364</v>
      </c>
      <c r="E5" s="95" t="s">
        <v>39021</v>
      </c>
      <c r="F5" s="96"/>
      <c r="G5" s="97">
        <f ca="1">IFERROR(NOW()-F5,"")</f>
        <v>45975.824547569442</v>
      </c>
      <c r="H5" s="96">
        <v>45975.742754629631</v>
      </c>
      <c r="I5" s="135" t="str">
        <f>IFERROR(VLOOKUP(D5,DB!A:F,6,0),"")</f>
        <v>Generator-SG</v>
      </c>
      <c r="J5" s="135" t="str">
        <f>IFERROR(VLOOKUP(D5,DB!A:G,7,0),"")</f>
        <v>No BB Shifted</v>
      </c>
      <c r="K5" s="98" t="s">
        <v>39115</v>
      </c>
      <c r="L5" s="92" t="str">
        <f>IFERROR(VLOOKUP(D5,DB!A:I,9,0),"")</f>
        <v>Latis</v>
      </c>
    </row>
    <row r="6" spans="1:16" ht="15" customHeight="1">
      <c r="A6" s="135" t="s">
        <v>39111</v>
      </c>
      <c r="B6" s="135" t="str">
        <f>IFERROR(VLOOKUP(D6,DB!A:K,11,0),"")</f>
        <v>R4</v>
      </c>
      <c r="C6" s="94">
        <v>2</v>
      </c>
      <c r="D6" s="92" t="s">
        <v>36410</v>
      </c>
      <c r="E6" s="95" t="s">
        <v>39021</v>
      </c>
      <c r="F6" s="96"/>
      <c r="G6" s="97">
        <f ca="1">IFERROR(NOW()-F6,"")</f>
        <v>45975.824547569442</v>
      </c>
      <c r="H6" s="96">
        <v>45975.766296296293</v>
      </c>
      <c r="I6" s="135" t="str">
        <f>IFERROR(VLOOKUP(D6,DB!A:F,6,0),"")</f>
        <v>SCECO</v>
      </c>
      <c r="J6" s="135" t="str">
        <f>IFERROR(VLOOKUP(D6,DB!A:G,7,0),"")</f>
        <v>Vandalized</v>
      </c>
      <c r="K6" s="98" t="s">
        <v>39116</v>
      </c>
      <c r="L6" s="92" t="str">
        <f>IFERROR(VLOOKUP(D6,DB!A:I,9,0),"")</f>
        <v>Latis</v>
      </c>
    </row>
    <row r="7" spans="1:16" ht="15" customHeight="1">
      <c r="A7" s="135" t="s">
        <v>39117</v>
      </c>
      <c r="B7" s="135" t="str">
        <f>IFERROR(VLOOKUP(D7,DB!A:K,11,0),"")</f>
        <v>R4</v>
      </c>
      <c r="C7" s="94">
        <v>1</v>
      </c>
      <c r="D7" s="92" t="s">
        <v>36421</v>
      </c>
      <c r="E7" s="95" t="s">
        <v>39021</v>
      </c>
      <c r="F7" s="96">
        <v>45975.803229166668</v>
      </c>
      <c r="G7" s="97">
        <f ca="1">IFERROR(NOW()-F7,"")</f>
        <v>2.1318402774340939E-2</v>
      </c>
      <c r="H7" s="96">
        <v>45975.787465277775</v>
      </c>
      <c r="I7" s="135" t="str">
        <f>IFERROR(VLOOKUP(D7,DB!A:F,6,0),"")</f>
        <v>Generator-SG</v>
      </c>
      <c r="J7" s="135" t="str">
        <f>IFERROR(VLOOKUP(D7,DB!A:G,7,0),"")</f>
        <v>No BB Shifted</v>
      </c>
      <c r="K7" s="98" t="s">
        <v>39118</v>
      </c>
      <c r="L7" s="92" t="str">
        <f>IFERROR(VLOOKUP(D7,DB!A:I,9,0),"")</f>
        <v>Latis</v>
      </c>
    </row>
    <row r="8" spans="1:16" ht="15" customHeight="1">
      <c r="A8" s="135" t="s">
        <v>39111</v>
      </c>
      <c r="B8" s="135" t="str">
        <f>IFERROR(VLOOKUP(D8,DB!A:K,11,0),"")</f>
        <v>R4</v>
      </c>
      <c r="C8" s="94">
        <v>2</v>
      </c>
      <c r="D8" s="92" t="s">
        <v>33953</v>
      </c>
      <c r="E8" s="95"/>
      <c r="F8" s="96"/>
      <c r="G8" s="97">
        <f ca="1">IFERROR(NOW()-F8,"")</f>
        <v>45975.824547569442</v>
      </c>
      <c r="H8" s="96">
        <v>45975.814699074072</v>
      </c>
      <c r="I8" s="135" t="str">
        <f>IFERROR(VLOOKUP(D8,DB!A:F,6,0),"")</f>
        <v>SCECO</v>
      </c>
      <c r="J8" s="135" t="str">
        <f>IFERROR(VLOOKUP(D8,DB!A:G,7,0),"")</f>
        <v>Vandalized</v>
      </c>
      <c r="K8" s="98" t="s">
        <v>39119</v>
      </c>
      <c r="L8" s="92" t="str">
        <f>IFERROR(VLOOKUP(D8,DB!A:I,9,0),"")</f>
        <v>Latis</v>
      </c>
    </row>
    <row r="9" spans="1:16" ht="15" customHeight="1">
      <c r="A9" s="135"/>
      <c r="B9" s="135" t="str">
        <f>IFERROR(VLOOKUP(D9,DB!A:K,11,0),"")</f>
        <v/>
      </c>
      <c r="C9" s="94"/>
      <c r="D9" s="92"/>
      <c r="E9" s="95"/>
      <c r="F9" s="96"/>
      <c r="G9" s="97">
        <f ca="1">IFERROR(NOW()-F9,"")</f>
        <v>45975.824547569442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45975.824547569442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45975.824547569442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45975.824547569442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45975.824547569442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45975.824547569442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45975.824547569442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45975.824547569442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45975.824547569442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45975.824547569442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45975.824547569442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45975.824547569442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45975.824547569442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45975.824547569442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45975.824547569442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45975.824547569442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45975.824547569442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45975.824547569442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45975.824547569442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45975.824547569442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45975.824547569442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45975.824547569442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45975.824547569442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45975.824547569442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45975.824547569442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45975.824547569442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45975.824547569442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45975.824547569442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45975.824547569442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45975.824547569442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45975.824547569442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45975.824547569442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45975.824547569442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45975.824547569442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45975.824547569442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45975.824547569442</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83.992487384253764</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49.635670254625438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27.16343645832967</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33090</v>
      </c>
      <c r="E6" s="124" t="s">
        <v>39021</v>
      </c>
      <c r="F6" s="124"/>
      <c r="G6" s="126">
        <f t="shared" ref="G6:G57" ca="1" si="2">IFERROR(NOW()-F6,"")</f>
        <v>45975.824547569442</v>
      </c>
      <c r="H6" s="125">
        <v>45975.770520833335</v>
      </c>
      <c r="I6" s="124" t="str">
        <f>IFERROR(VLOOKUP(D6,DB!A:F,6,0),"")</f>
        <v>SCECO</v>
      </c>
      <c r="J6" s="124" t="str">
        <f>IFERROR(VLOOKUP(D6,DB!A:G,7,0),"")</f>
        <v>Dead</v>
      </c>
      <c r="K6" s="124" t="s">
        <v>39129</v>
      </c>
      <c r="L6" s="124" t="str">
        <f>IFERROR(VLOOKUP(D6,DB!A:I,9,0),"")</f>
        <v>Latis</v>
      </c>
    </row>
    <row r="7" spans="1:13">
      <c r="A7" s="124"/>
      <c r="B7" s="124" t="str">
        <f>IFERROR(VLOOKUP(D7,DB!A:K,11,0),"")</f>
        <v/>
      </c>
      <c r="C7" s="124"/>
      <c r="D7"/>
      <c r="E7" s="124"/>
      <c r="F7" s="124"/>
      <c r="G7" s="126">
        <f t="shared" ca="1" si="2"/>
        <v>45975.824547569442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45975.824547569442</v>
      </c>
      <c r="H8" s="125"/>
      <c r="I8" s="124" t="str">
        <f>IFERROR(VLOOKUP(D8,DB!A:F,6,0),"")</f>
        <v/>
      </c>
      <c r="J8" s="124" t="str">
        <f>IFERROR(VLOOKUP(D8,DB!A:G,7,0),"")</f>
        <v/>
      </c>
      <c r="K8" s="124"/>
      <c r="L8" s="124" t="str">
        <f>IFERROR(VLOOKUP(D8,DB!A:I,9,0),"")</f>
        <v/>
      </c>
    </row>
    <row r="9" spans="1:13">
      <c r="A9" s="124"/>
      <c r="B9" s="124" t="str">
        <f>IFERROR(VLOOKUP(D9,DB!A:K,11,0),"")</f>
        <v>R5</v>
      </c>
      <c r="C9" s="124"/>
      <c r="D9" s="124" t="s">
        <v>34999</v>
      </c>
      <c r="E9" s="124"/>
      <c r="F9" s="124"/>
      <c r="G9" s="126">
        <f t="shared" ca="1" si="2"/>
        <v>45975.824547569442</v>
      </c>
      <c r="H9" s="125"/>
      <c r="I9" s="124" t="str">
        <f>IFERROR(VLOOKUP(D9,DB!A:F,6,0),"")</f>
        <v>SCECO</v>
      </c>
      <c r="J9" s="124" t="str">
        <f>IFERROR(VLOOKUP(D9,DB!A:G,7,0),"")</f>
        <v>Vandalized</v>
      </c>
      <c r="K9" s="124"/>
      <c r="L9" s="124" t="str">
        <f>IFERROR(VLOOKUP(D9,DB!A:I,9,0),"")</f>
        <v>Latis</v>
      </c>
    </row>
    <row r="10" spans="1:13">
      <c r="A10" s="124"/>
      <c r="B10" s="124" t="str">
        <f>IFERROR(VLOOKUP(D10,DB!A:K,11,0),"")</f>
        <v/>
      </c>
      <c r="C10" s="124"/>
      <c r="D10" s="124"/>
      <c r="E10" s="124"/>
      <c r="F10" s="124"/>
      <c r="G10" s="126">
        <f t="shared" ca="1" si="2"/>
        <v>45975.824547569442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45975.824547569442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45975.824547569442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45975.824547569442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45975.824547569442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45975.824547569442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45975.824547569442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45975.824547569442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45975.824547569442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45975.824547569442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45975.824547569442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45975.824547569442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45975.824547569442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45975.824547569442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45975.824547569442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45975.824547569442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45975.824547569442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45975.824547569442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45975.824547569442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45975.824547569442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45975.824547569442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45975.824547569442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45975.824547569442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45975.824547569442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45975.824547569442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45975.824547569442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45975.824547569442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45975.824547569442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45975.824547569442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45975.824547569442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45975.824547569442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45975.824547569442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45975.824547569442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45975.824547569442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45975.824547569442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45975.824547569442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45975.824547569442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45975.824547569442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45975.824547569442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45975.824547569442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45975.824547569442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45975.824547569442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45975.824547569442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45975.824547569442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45975.824547569442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45975.824547569442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45975.824547569442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45975.824547569442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45975.824547569442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45975.824547569442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45975.824547569442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45975.824547569442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45975.824547569442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45975.824547569442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45975.824547569442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45975.824547569442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45975.824547569442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45975.824547569442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45975.824547569442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45975.824547569442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45975.824547569442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45975.824547569442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45975.824547569442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45975.824547569442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45975.824547569442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45975.824547569442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45975.824547569442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45975.824547569442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45975.824547569442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45975.824547569442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45975.824547569442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45975.824547569442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45975.824547569442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45975.824547569442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45975.824547569442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45975.824547569442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45975.824547569442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45975.824547569442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45975.824547569442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45975.824547569442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45975.824547569442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45975.824547569442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45975.824547569442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45975.824547569442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45975.824547569442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45975.824547569442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45975.824547569442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45975.824547569442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45975.824547569442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45975.824547569442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45975.824547569442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45975.824547569442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45975.824547569442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45975.824547569442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45975.824547569442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45975.824547569442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45975.824547569442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45975.824547569442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45975.824547569442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45975.824547569442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45975.824547569442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45975.824547569442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45975.824547569442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45975.824547569442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45975.824547569442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45975.824547569442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45975.824547569442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45975.824547569442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45975.824547569442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45975.824547569442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45975.824547569442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45975.824547569442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45975.824547569442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45975.824547569442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45975.824547569442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45975.824547569442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45975.824547569442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45975.824547569442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45975.824547569442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45975.824547569442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45975.824547569442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45975.824547569442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45975.824547569442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45975.824547569442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45975.824547569442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45975.824547569442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45975.824547569442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45975.824547569442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45975.824547569442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45975.824547569442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45975.824547569442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45975.824547569442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45975.824547569442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45975.824547569442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45975.824547569442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45975.824547569442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45975.824547569442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45975.824547569442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45975.824547569442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45975.824547569442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45975.824547569442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45975.824547569442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45975.824547569442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45975.824547569442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45975.824547569442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45975.824547569442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45975.824547569442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45975.824547569442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45975.824547569442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45975.824547569442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45975.824547569442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45975.824547569442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45975.824547569442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45975.824547569442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45975.824547569442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45975.824547569442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45975.824547569442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45975.824547569442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45975.824547569442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45975.824547569442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45975.824547569442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45975.824547569442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45975.824547569442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45975.824547569442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45975.824547569442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45975.824547569442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45975.824547569442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45975.824547569442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45975.824547569442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45975.824547569442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45975.824547569442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45975.824547569442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45975.824547569442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45975.824547569442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45975.824547569442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45975.824547569442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45975.824547569442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45975.824547569442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45975.824547569442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45975.824547569442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45975.824547569442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45975.824547569442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45975.824547569442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45975.824547569442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45975.824547569442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45975.824547569442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45975.824547569442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45975.824547569442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45975.824547569442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45975.824547569442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45975.824547569442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45975.824547569442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45975.824547569442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45975.824547569442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45975.824547569442</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45975.824547569442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45975.824547569442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45975.824547569442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45975.824547569442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45975.824547569442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45975.824547569442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45975.824547569442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45975.824547569442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45975.824547569442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45975.824547569442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45975.824547569442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45975.824547569442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45975.824547569442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45975.824547569442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45975.824547569442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45975.824547569442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45975.824547569442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45975.824547569442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45975.824547569442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45975.824547569442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45975.824547569442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45975.824547569442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45975.824547569442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45975.824547569442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45975.824547569442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45975.824547569442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45975.824547569442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45975.824547569442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45975.824547569442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45975.824547569442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45975.824547569442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45975.824547569442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45975.824547569442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45975.824547569442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45975.824547569442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45975.824547569442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45975.824547569442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45975.824547569442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45975.824547569442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45975.824547569442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45975.824547569442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45975.824547569442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45975.824547569442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45975.824547569442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45975.824547569442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45975.824547569442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45975.824547569442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45975.824547569442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45975.824547569442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45975.824547569442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45975.824547569442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45975.824547569442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45975.824547569442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45975.824547569442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45975.824547569442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45975.824547569442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45975.824547569442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45975.824547569442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45975.824547569442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45975.824547569442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45975.824547569442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45975.824547569442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45975.824547569442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45975.824547569442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45975.824547569442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45975.824547569442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45975.824547569442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45975.824547569442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45975.824547569442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45975.824547569442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45975.824547569442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45975.824547569442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45975.824547569442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45975.824547569442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45975.824547569442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45975.824547569442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45975.824547569442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45975.824547569442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45975.824547569442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45975.824547569442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45975.824547569442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45975.824547569442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45975.824547569442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45975.824547569442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45975.824547569442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45975.824547569442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45975.824547569442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45975.824547569442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45975.824547569442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45975.824547569442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45975.824547569442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45975.824547569442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45975.824547569442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45975.824547569442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45975.824547569442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45975.824547569442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45975.824547569442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45975.824547569442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45975.824547569442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45975.824547569442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45975.824547569442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45975.824547569442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45975.824547569442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45975.824547569442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45975.824547569442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45975.824547569442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45975.824547569442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45975.824547569442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45975.824547569442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45975.824547569442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45975.824547569442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45975.824547569442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45975.824547569442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45975.824547569442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45975.824547569442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45975.824547569442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45975.824547569442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45975.824547569442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45975.824547569442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45975.824547569442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45975.824547569442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45975.824547569442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45975.824547569442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45975.824547569442</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2025-11-14T16:48:54Z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