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15" documentId="13_ncr:1_{F6CB121F-512D-4AA6-A0C1-0FB36C537598}" xr6:coauthVersionLast="47" xr6:coauthVersionMax="47" xr10:uidLastSave="{2168B1BF-8181-400C-8807-78E3B57AEF9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<sst xmlns="http://schemas.openxmlformats.org/spreadsheetml/2006/main" count="180282" uniqueCount="39126">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</sst>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302.50803321759304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45965.456459143519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45965.456459143519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45965.456459143519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45965.456459143519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45965.456459143519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45965.456459143519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45965.456459143519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45965.456459143519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45965.456459143519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45965.456459143519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45965.456459143519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45965.456459143519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45965.456459143519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45965.456459143519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45965.456459143519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45965.456459143519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45965.456459143519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45965.456459143519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45965.456459143519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45965.456459143519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45965.456459143519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45965.456459143519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45965.456459143519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45965.456459143519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45965.456459143519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45965.456459143519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45965.456459143519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45965.456459143519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45965.456459143519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45965.456459143519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45965.456459143519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45965.456459143519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45965.456459143519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45965.456459143519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45965.456459143519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45965.456459143519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45965.456459143519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45965.456459143519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45965.456459143519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45965.456459143519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45965.456459143519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45965.456459143519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45965.456459143519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45965.456459143519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45965.456459143519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45965.456459143519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45965.456459143519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45965.456459143519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45965.456459143519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45965.456459143519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45965.456459143519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45965.456459143519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45965.456459143519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45965.456459143519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45965.456459143519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45965.456459143519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45965.456459143519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45965.456459143519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45965.456459143519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45965.456459143519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45965.456459143519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45965.456459143519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45965.456459143519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45965.456459143519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45965.456459143519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45965.456459143519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45965.456459143519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45965.456459143519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45965.456459143519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45965.456459143519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45965.456459143519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45965.456459143519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45965.456459143519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45965.456459143519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45965.456459143519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45965.456459143519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45965.456459143519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45965.456459143519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45965.456459143519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45965.456459143519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45965.456459143519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45965.456459143519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45965.456459143519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45965.456459143519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45965.456459143519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45965.456459143519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45965.456459143519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45965.456459143519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45965.456459143519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45965.456459143519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45965.456459143519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45965.456459143519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45965.456459143519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45965.456459143519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45965.456459143519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45965.456459143519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45965.456459143519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45965.456459143519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45965.456459143519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45965.456459143519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140.4566211805577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6.7143758101883577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45965.456459143519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45965.456459143519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45965.456459143519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45965.456459143519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45965.456459143519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45965.456459143519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45965.456459143519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45965.456459143519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45965.456459143519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45965.456459143519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45965.456459143519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45965.456459143519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45965.456459143519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45965.456459143519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45965.456459143519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45965.456459143519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45965.456459143519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45965.456459143519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45965.456459143519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45965.456459143519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45965.456459143519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45965.456459143519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45965.456459143519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45965.456459143519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45965.456459143519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45965.456459143519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45965.456459143519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45965.456459143519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45965.456459143519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45965.456459143519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45965.456459143519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45965.456459143519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45965.456459143519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45965.456459143519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45965.456459143519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45965.456459143519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45965.456459143519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45965.456459143519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45965.456459143519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45965.456459143519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45965.456459143519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45965.456459143519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45965.456459143519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45965.456459143519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45965.456459143519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45965.456459143519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45965.456459143519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45965.456459143519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45965.456459143519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45965.456459143519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45965.456459143519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45965.456459143519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45965.456459143519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45965.456459143519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45965.456459143519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45965.456459143519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45965.456459143519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45965.456459143519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45965.456459143519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45965.456459143519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45965.456459143519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45965.456459143519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45965.456459143519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45965.456459143519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45965.456459143519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45965.456459143519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45965.456459143519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45965.456459143519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45965.456459143519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45965.456459143519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45965.456459143519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45965.456459143519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45965.456459143519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45965.456459143519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45965.456459143519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45965.456459143519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45965.456459143519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45965.456459143519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45965.456459143519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45965.456459143519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45965.456459143519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45965.456459143519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45965.456459143519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45965.456459143519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45965.456459143519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45965.456459143519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45965.456459143519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45965.456459143519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45965.456459143519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45965.456459143519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45965.456459143519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45965.456459143519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45965.456459143519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45965.456459143519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45965.456459143519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45965.456459143519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45965.456459143519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45965.456459143519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45965.456459143519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45965.456459143519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45965.456459143519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45965.456459143519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45965.456459143519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45965.456459143519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45965.456459143519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45965.456459143519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45965.456459143519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45965.456459143519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45965.456459143519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45965.456459143519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45965.456459143519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45965.456459143519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45965.456459143519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45965.456459143519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45965.456459143519</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1.6655902778438758E-2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45965.456459143519</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45965.456459143519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45965.456459143519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45965.456459143519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45965.456459143519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45965.456459143519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45965.456459143519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45965.456459143519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45965.456459143519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45965.456459143519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45965.456459143519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45965.456459143519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45965.456459143519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45965.456459143519</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45965.456459143519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45965.456459143519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45965.456459143519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45965.456459143519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45965.456459143519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45965.456459143519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45965.456459143519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45965.456459143519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45965.456459143519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45965.456459143519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45965.456459143519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45965.456459143519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45965.456459143519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45965.456459143519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45965.456459143519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45965.456459143519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45965.456459143519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45965.456459143519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45965.456459143519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45965.456459143519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45965.456459143519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45965.456459143519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45965.456459143519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45965.456459143519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45965.456459143519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45965.456459143519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45965.456459143519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45965.456459143519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45965.456459143519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45965.456459143519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45965.456459143519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45965.456459143519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45965.456459143519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45965.456459143519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45965.456459143519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45965.456459143519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45965.456459143519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45965.456459143519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45965.456459143519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45965.456459143519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45965.456459143519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45965.456459143519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45965.456459143519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45965.456459143519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45965.456459143519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45965.456459143519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45965.456459143519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45965.456459143519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45965.456459143519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45965.456459143519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45965.456459143519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45965.456459143519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45965.456459143519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45965.456459143519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45965.456459143519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45965.456459143519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45965.456459143519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45965.456459143519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45965.456459143519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45965.456459143519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45965.456459143519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45965.456459143519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45965.456459143519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45965.456459143519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45965.456459143519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45965.456459143519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45965.456459143519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45965.456459143519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45965.456459143519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45965.456459143519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45965.456459143519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45965.456459143519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45965.456459143519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45965.456459143519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45965.456459143519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45965.456459143519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45965.456459143519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45965.456459143519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45965.456459143519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45965.456459143519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45965.456459143519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45965.456459143519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45965.456459143519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45965.456459143519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45965.456459143519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45965.456459143519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45965.456459143519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45965.456459143519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45965.456459143519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45965.456459143519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45965.456459143519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45965.456459143519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45965.456459143519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45965.456459143519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45965.456459143519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45965.456459143519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45965.456459143519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45965.456459143519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45965.456459143519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45965.456459143519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45965.456459143519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45965.456459143519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45965.456459143519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45965.456459143519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45965.456459143519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45965.456459143519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45965.456459143519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45965.456459143519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45965.456459143519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45965.456459143519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45965.456459143519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45965.456459143519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45965.456459143519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45965.456459143519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45965.456459143519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45965.456459143519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45965.456459143519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45965.456459143519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45965.456459143519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45965.456459143519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45965.456459143519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45965.456459143519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45965.456459143519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45965.456459143519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45965.456459143519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45965.456459143519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45965.456459143519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45965.456459143519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45965.456459143519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45965.456459143519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45965.456459143519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45965.456459143519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45965.456459143519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45965.456459143519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45965.456459143519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45965.456459143519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45965.456459143519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45965.456459143519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45965.456459143519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45965.456459143519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45965.456459143519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45965.456459143519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45965.456459143519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45965.456459143519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45965.456459143519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45965.456459143519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45965.456459143519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45965.456459143519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45965.456459143519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45965.456459143519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45965.456459143519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45965.456459143519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45965.456459143519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45965.456459143519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45965.456459143519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45965.456459143519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45965.456459143519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45965.456459143519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45965.456459143519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45965.456459143519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45965.456459143519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45965.456459143519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45965.456459143519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45965.456459143519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45965.456459143519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45965.456459143519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45965.456459143519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45965.456459143519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45965.456459143519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45965.456459143519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45965.456459143519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45965.456459143519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45965.456459143519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45965.456459143519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45965.456459143519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45965.456459143519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45965.456459143519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45965.456459143519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45965.456459143519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45965.456459143519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45965.456459143519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45965.456459143519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45965.456459143519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45965.456459143519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45965.456459143519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45965.456459143519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45965.456459143519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45965.456459143519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45965.456459143519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45965.456459143519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45965.456459143519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45965.456459143519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45965.456459143519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45965.456459143519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45965.456459143519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45965.456459143519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45965.456459143519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45965.456459143519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45965.456459143519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45965.456459143519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45965.456459143519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45965.456459143519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45965.456459143519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45965.456459143519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45965.456459143519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45965.456459143519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45965.456459143519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45965.456459143519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45965.456459143519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45965.456459143519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45965.456459143519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45965.456459143519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45965.456459143519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45965.456459143519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45965.456459143519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45965.456459143519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45965.456459143519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45965.456459143519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45965.456459143519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45965.456459143519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45965.456459143519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45965.456459143519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45965.456459143519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45965.456459143519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45965.456459143519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45965.456459143519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45965.456459143519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45965.456459143519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45965.456459143519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45965.456459143519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45965.456459143519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45965.456459143519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45965.456459143519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45965.456459143519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45965.456459143519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45965.456459143519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45965.456459143519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45965.456459143519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45965.456459143519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45965.456459143519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45965.456459143519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45965.456459143519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45965.456459143519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45965.456459143519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45965.456459143519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45965.456459143519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45965.456459143519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45965.456459143519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45965.456459143519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45965.456459143519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45965.456459143519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45965.456459143519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45965.456459143519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45965.456459143519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45965.456459143519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45965.456459143519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45965.456459143519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45965.456459143519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45965.456459143519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45965.456459143519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45965.456459143519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45965.456459143519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45965.456459143519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45965.456459143519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45965.456459143519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45965.456459143519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45965.456459143519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45965.456459143519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45965.456459143519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45965.456459143519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45965.456459143519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45965.456459143519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45965.456459143519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45965.456459143519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45965.456459143519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45965.456459143519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45965.456459143519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45965.456459143519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45965.456459143519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45965.456459143519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45965.456459143519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45965.456459143519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45965.456459143519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45965.456459143519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45965.456459143519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45965.456459143519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45965.456459143519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45965.456459143519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45965.456459143519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45965.456459143519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45965.456459143519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45965.456459143519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45965.456459143519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45965.456459143519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45965.456459143519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45965.456459143519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45965.456459143519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45965.456459143519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45965.456459143519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45965.456459143519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45965.456459143519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45965.456459143519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45965.456459143519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45965.456459143519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45965.456459143519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45965.456459143519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45965.456459143519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45965.456459143519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45965.456459143519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45965.456459143519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45965.456459143519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45965.456459143519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45965.456459143519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45965.456459143519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45965.456459143519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45965.456459143519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45965.456459143519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45965.456459143519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45965.456459143519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45965.456459143519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45965.456459143519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45965.456459143519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45965.456459143519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45965.456459143519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45965.456459143519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45965.456459143519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45965.456459143519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45965.456459143519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45965.456459143519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45965.456459143519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45965.456459143519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45965.456459143519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45965.456459143519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45965.456459143519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45965.456459143519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45965.456459143519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45965.456459143519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45965.456459143519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45965.456459143519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45965.456459143519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45965.456459143519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45965.456459143519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45965.456459143519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45965.456459143519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45965.456459143519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45965.456459143519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45965.456459143519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45965.456459143519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45965.456459143519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45965.456459143519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45965.456459143519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45965.456459143519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45965.456459143519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45965.456459143519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45965.456459143519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45965.456459143519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45965.456459143519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45965.456459143519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45965.456459143519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45965.456459143519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45965.456459143519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45965.456459143519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45965.456459143519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45965.456459143519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45965.456459143519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45965.456459143519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45965.456459143519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45965.456459143519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45965.456459143519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45965.456459143519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45965.456459143519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45965.456459143519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45965.456459143519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45965.456459143519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45965.456459143519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45965.456459143519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45965.456459143519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45965.456459143519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45965.456459143519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45965.456459143519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45965.456459143519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45965.456459143519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45965.456459143519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45965.456459143519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45965.456459143519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45965.456459143519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45965.456459143519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45965.456459143519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45965.456459143519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45965.456459143519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45965.456459143519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45965.456459143519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45965.456459143519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45965.456459143519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45965.456459143519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45965.456459143519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45965.456459143519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45965.456459143519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45965.456459143519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45965.456459143519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45965.456459143519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45965.456459143519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45965.456459143519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45965.456459143519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45965.456459143519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45965.456459143519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45965.456459143519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45965.456459143519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45965.456459143519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45965.456459143519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45965.456459143519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45965.456459143519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45965.456459143519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45965.456459143519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45965.456459143519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45965.456459143519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45965.456459143519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45965.456459143519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45965.456459143519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45965.456459143519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45965.456459143519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45965.456459143519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45965.456459143519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45965.456459143519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45965.456459143519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45965.456459143519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45965.456459143519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45965.456459143519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45965.456459143519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45965.456459143519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45965.456459143519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45965.456459143519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45965.456459143519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45965.456459143519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45965.456459143519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45965.456459143519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45965.456459143519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45965.456459143519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45965.456459143519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45965.456459143519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45965.456459143519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45965.456459143519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45965.456459143519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45965.456459143519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45965.456459143519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45965.456459143519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45965.456459143519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45965.456459143519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45965.456459143519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45965.456459143519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45965.456459143519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45965.456459143519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45965.456459143519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45965.456459143519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45965.456459143519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45965.456459143519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45965.456459143519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45965.456459143519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45965.456459143519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45965.456459143519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45965.456459143519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45965.456459143519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45965.456459143519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45965.456459143519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45965.456459143519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45965.456459143519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45965.456459143519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45965.456459143519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45965.456459143519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45965.456459143519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45965.456459143519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45965.456459143519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45965.456459143519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45965.456459143519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45965.456459143519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45965.456459143519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45965.456459143519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45965.456459143519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45965.456459143519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45965.456459143519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45965.456459143519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45965.456459143519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45965.456459143519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45965.456459143519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45965.456459143519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45965.456459143519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45965.456459143519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45965.456459143519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45965.456459143519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45965.456459143519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45965.456459143519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45965.456459143519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45965.456459143519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45965.456459143519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45965.456459143519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45965.456459143519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45965.456459143519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45965.456459143519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45965.456459143519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45965.456459143519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45965.456459143519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45965.456459143519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45965.456459143519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45965.456459143519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45965.456459143519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45965.456459143519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45965.456459143519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45965.456459143519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45965.456459143519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45965.456459143519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45965.456459143519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45965.456459143519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45965.456459143519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45965.456459143519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45965.456459143519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45965.456459143519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45965.456459143519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45965.456459143519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45965.456459143519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45965.456459143519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45965.456459143519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45965.456459143519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45965.456459143519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45965.456459143519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45965.456459143519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45965.456459143519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45965.456459143519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45965.456459143519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45965.456459143519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45965.456459143519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45965.456459143519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45965.456459143519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45965.456459143519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45965.456459143519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45965.456459143519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45965.456459143519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45965.456459143519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45965.456459143519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45965.456459143519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45965.456459143519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45965.456459143519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45965.456459143519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45965.456459143519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45965.456459143519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45965.456459143519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45965.456459143519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45965.456459143519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45965.456459143519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45965.456459143519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45965.456459143519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45965.456459143519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45965.456459143519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45965.456459143519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45965.456459143519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45965.456459143519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45965.456459143519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45965.456459143519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45965.456459143519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45965.456459143519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45965.456459143519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45965.456459143519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45965.456459143519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45965.456459143519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45965.456459143519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45965.456459143519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45965.456459143519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45965.456459143519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45965.456459143519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45965.456459143519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45965.456459143519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45965.456459143519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45965.456459143519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45965.456459143519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45965.456459143519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45965.456459143519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45965.456459143519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45965.456459143519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45965.456459143519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45965.456459143519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45965.456459143519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45965.456459143519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45965.456459143519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45965.456459143519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45965.456459143519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45965.456459143519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45965.456459143519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45965.456459143519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45965.456459143519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45965.456459143519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45965.456459143519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45965.456459143519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45965.456459143519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45965.456459143519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45965.456459143519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45965.456459143519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45965.456459143519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45965.456459143519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45965.456459143519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45965.456459143519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45965.456459143519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45965.456459143519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45965.456459143519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45965.456459143519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45965.456459143519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45965.456459143519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45965.456459143519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45965.456459143519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45965.456459143519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45965.456459143519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45965.456459143519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45965.456459143519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45965.456459143519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45965.456459143519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45965.456459143519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45965.456459143519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45965.456459143519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45965.456459143519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45965.456459143519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45965.456459143519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45965.456459143519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45965.456459143519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45965.456459143519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45965.456459143519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45965.456459143519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45965.456459143519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45965.456459143519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45965.456459143519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45965.456459143519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45965.456459143519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45965.456459143519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45965.456459143519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45965.456459143519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45965.456459143519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45965.456459143519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45965.456459143519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45965.456459143519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45965.456459143519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45965.456459143519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45965.456459143519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45965.456459143519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45965.456459143519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45965.456459143519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45965.456459143519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45965.456459143519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45965.456459143519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45965.456459143519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45965.456459143519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45965.456459143519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45965.456459143519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45965.456459143519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45965.456459143519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45965.456459143519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45965.456459143519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45965.456459143519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45965.456459143519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45965.456459143519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45965.456459143519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45965.456459143519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45965.456459143519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45965.456459143519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45965.456459143519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45965.456459143519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45965.456459143519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45965.456459143519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45965.456459143519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45965.456459143519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45965.456459143519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45965.456459143519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45965.456459143519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45965.456459143519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45965.456459143519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45965.456459143519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45965.456459143519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45965.456459143519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45965.456459143519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45965.456459143519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45965.456459143519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45965.456459143519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45965.456459143519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45965.456459143519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45965.456459143519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45965.456459143519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45965.456459143519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45965.456459143519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45965.456459143519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45965.456459143519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45965.456459143519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45965.456459143519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45965.456459143519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45965.456459143519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45965.456459143519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45965.456459143519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45965.456459143519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45965.456459143519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45965.456459143519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45965.456459143519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45965.456459143519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45965.456459143519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45965.456459143519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45965.456459143519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45965.456459143519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45965.456459143519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45965.456459143519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45965.456459143519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45965.456459143519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45965.456459143519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45965.456459143519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45965.456459143519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45965.456459143519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45965.456459143519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45965.456459143519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45965.456459143519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45965.456459143519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45965.456459143519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45965.456459143519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45965.456459143519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45965.456459143519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45965.456459143519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45965.456459143519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45965.456459143519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45965.456459143519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45965.456459143519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45965.456459143519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45965.456459143519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45965.456459143519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45965.456459143519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45965.456459143519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45965.456459143519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45965.456459143519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45965.456459143519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45965.456459143519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45965.456459143519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45965.456459143519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45965.456459143519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45965.456459143519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45965.456459143519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45965.456459143519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45965.456459143519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45965.456459143519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45965.456459143519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45965.456459143519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45965.456459143519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45965.456459143519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45965.456459143519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45965.456459143519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45965.456459143519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45965.456459143519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45965.456459143519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45965.456459143519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45965.456459143519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45965.456459143519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45965.456459143519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45965.456459143519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45965.456459143519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45965.456459143519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45965.456459143519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45965.456459143519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45965.456459143519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45965.456459143519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45965.456459143519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45965.456459143519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45965.456459143519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45965.456459143519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45965.456459143519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45965.456459143519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45965.456459143519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45965.456459143519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45965.456459143519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45965.456459143519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45965.456459143519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45965.456459143519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45965.456459143519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45965.456459143519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45965.456459143519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45965.456459143519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45965.456459143519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45965.456459143519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45965.456459143519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45965.456459143519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45965.456459143519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45965.456459143519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45965.456459143519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45965.456459143519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45965.456459143519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45965.456459143519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45965.456459143519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45965.456459143519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45965.456459143519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45965.456459143519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45965.456459143519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45965.456459143519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45965.456459143519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45965.456459143519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45965.456459143519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45965.456459143519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45965.456459143519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45965.456459143519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45965.456459143519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45965.456459143519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45965.456459143519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45965.456459143519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45965.456459143519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45965.456459143519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45965.456459143519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45965.456459143519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45965.456459143519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45965.456459143519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45965.456459143519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45965.456459143519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45965.456459143519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45965.456459143519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45965.456459143519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45965.456459143519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45965.456459143519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45965.456459143519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45965.456459143519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45965.456459143519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45965.456459143519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45965.456459143519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45965.456459143519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45965.456459143519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45965.456459143519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45965.456459143519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45965.456459143519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45965.456459143519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45965.456459143519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45965.456459143519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45965.456459143519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45965.456459143519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45965.456459143519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45965.456459143519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45965.456459143519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45965.456459143519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45965.456459143519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45965.456459143519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45965.456459143519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45965.456459143519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45965.456459143519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45965.456459143519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45965.456459143519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45965.456459143519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45965.456459143519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45965.456459143519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45965.456459143519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45965.456459143519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45965.456459143519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45965.456459143519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45965.456459143519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45965.456459143519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45965.456459143519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45965.456459143519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45965.456459143519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45965.456459143519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45965.456459143519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45965.456459143519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45965.456459143519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45965.456459143519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45965.456459143519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45965.456459143519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45965.456459143519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45965.456459143519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45965.456459143519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45965.456459143519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45965.456459143519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45965.456459143519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45965.456459143519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45965.456459143519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45965.456459143519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45965.456459143519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45965.456459143519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45965.456459143519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45965.456459143519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45965.456459143519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45965.456459143519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45965.456459143519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45965.456459143519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45965.456459143519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45965.456459143519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45965.456459143519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45965.456459143519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45965.456459143519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45965.456459143519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45965.456459143519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45965.456459143519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45965.456459143519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45965.456459143519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45965.456459143519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45965.456459143519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45965.456459143519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45965.456459143519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45965.456459143519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45965.456459143519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45965.456459143519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45965.456459143519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45965.456459143519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45965.456459143519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45965.456459143519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45965.456459143519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45965.456459143519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45965.456459143519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45965.456459143519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45965.456459143519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45965.456459143519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45965.456459143519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45965.456459143519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45965.456459143519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45965.456459143519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45965.456459143519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45965.456459143519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45965.456459143519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45965.456459143519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45965.456459143519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45965.456459143519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45965.456459143519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45965.456459143519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45965.456459143519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45965.456459143519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45965.456459143519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45965.456459143519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45965.456459143519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45965.456459143519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45965.456459143519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45965.456459143519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45965.456459143519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45965.456459143519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45965.456459143519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45965.456459143519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45965.456459143519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45965.456459143519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45965.456459143519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45965.456459143519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45965.456459143519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45965.456459143519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45965.456459143519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45965.456459143519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45965.456459143519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45965.456459143519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45965.456459143519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45965.456459143519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45965.456459143519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45965.456459143519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45965.456459143519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45965.456459143519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45965.456459143519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45965.456459143519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45965.456459143519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45965.456459143519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45965.456459143519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45965.456459143519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45965.456459143519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45965.456459143519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45965.456459143519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45965.456459143519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45965.456459143519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45965.456459143519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45965.456459143519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45965.456459143519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45965.456459143519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45965.456459143519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45965.456459143519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45965.456459143519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45965.456459143519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45965.456459143519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45965.456459143519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45965.456459143519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45965.456459143519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45965.456459143519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45965.456459143519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45965.456459143519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45965.456459143519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45965.456459143519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45965.456459143519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45965.456459143519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45965.456459143519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45965.456459143519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45965.456459143519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45965.456459143519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45965.456459143519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45965.456459143519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45965.456459143519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45965.456459143519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45965.456459143519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45965.456459143519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45965.456459143519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45965.456459143519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45965.456459143519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45965.456459143519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45965.456459143519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45965.456459143519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45965.456459143519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45965.456459143519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45965.456459143519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45965.456459143519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45965.456459143519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45965.456459143519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45965.456459143519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45965.456459143519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45965.456459143519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45965.456459143519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45965.456459143519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45965.456459143519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45965.456459143519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45965.456459143519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45965.456459143519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45965.456459143519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45965.456459143519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45965.456459143519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45965.456459143519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45965.456459143519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45965.456459143519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45965.456459143519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45965.456459143519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45965.456459143519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45965.456459143519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45965.456459143519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45965.456459143519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45965.456459143519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45965.456459143519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45965.456459143519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45965.456459143519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45965.456459143519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45965.456459143519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45965.456459143519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45965.456459143519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45965.456459143519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45965.456459143519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45965.456459143519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45965.456459143519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45965.456459143519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45965.456459143519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45965.456459143519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45965.456459143519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45965.456459143519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45965.456459143519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45965.456459143519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45965.456459143519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45965.456459143519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45965.456459143519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45965.456459143519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45965.456459143519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45965.456459143519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45965.456459143519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45965.456459143519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45965.456459143519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45965.456459143519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45965.456459143519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45965.456459143519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45965.456459143519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45965.456459143519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45965.456459143519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45965.456459143519</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261.97574155092298</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0.25449155092792353</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7.9260069447627757E-2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6.6598032404726837E-2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45965.456459143519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45965.456459143519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45965.456459143519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45965.456459143519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45965.456459143519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45965.456459143519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45965.456459143519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45965.456459143519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45965.456459143519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45965.456459143519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45965.456459143519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45965.456459143519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45965.456459143519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45965.456459143519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45965.456459143519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45965.456459143519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45965.456459143519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45965.456459143519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45965.456459143519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45965.456459143519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45965.456459143519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45965.456459143519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45965.456459143519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45965.456459143519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45965.456459143519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45965.456459143519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45965.456459143519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45965.456459143519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45965.456459143519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45965.456459143519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45965.456459143519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45965.456459143519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45965.456459143519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45965.456459143519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45965.456459143519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45965.456459143519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45965.456459143519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45965.456459143519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45965.456459143519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45965.456459143519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45965.456459143519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45965.456459143519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45965.456459143519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45965.456459143519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45965.456459143519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45965.456459143519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45965.456459143519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45965.456459143519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45965.456459143519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45965.456459143519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45965.456459143519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45965.456459143519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45965.456459143519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45965.456459143519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45965.456459143519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45965.456459143519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45965.456459143519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45965.456459143519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45965.456459143519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45965.456459143519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45965.456459143519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45965.456459143519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45965.456459143519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45965.456459143519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45965.456459143519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45965.456459143519</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45965.456459143519</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73.624398958330858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39.267581828702532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16.795348032406764</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45965.456459143519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45965.456459143519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45965.456459143519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45965.456459143519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45965.456459143519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45965.456459143519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45965.456459143519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45965.456459143519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45965.456459143519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45965.456459143519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45965.456459143519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45965.456459143519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45965.456459143519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45965.456459143519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45965.456459143519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45965.456459143519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45965.456459143519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45965.456459143519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45965.456459143519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45965.456459143519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45965.456459143519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45965.456459143519</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45965.456459143519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45965.456459143519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45965.456459143519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45965.456459143519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45965.456459143519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45965.456459143519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45965.456459143519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45965.456459143519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45965.456459143519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45965.456459143519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45965.456459143519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45965.456459143519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45965.456459143519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45965.456459143519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45965.456459143519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45965.456459143519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45965.456459143519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45965.456459143519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45965.456459143519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45965.456459143519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45965.456459143519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45965.456459143519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45965.456459143519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45965.456459143519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45965.456459143519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45965.456459143519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45965.456459143519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45965.456459143519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45965.456459143519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45965.456459143519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45965.456459143519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45965.456459143519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45965.456459143519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45965.456459143519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45965.456459143519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45965.456459143519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45965.456459143519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45965.456459143519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45965.456459143519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45965.456459143519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45965.456459143519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45965.456459143519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45965.456459143519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45965.456459143519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45965.456459143519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45965.456459143519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45965.456459143519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45965.456459143519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45965.456459143519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45965.456459143519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45965.456459143519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45965.456459143519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45965.456459143519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45965.456459143519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45965.456459143519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45965.456459143519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45965.456459143519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45965.456459143519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45965.456459143519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45965.456459143519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45965.456459143519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45965.456459143519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45965.456459143519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45965.456459143519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45965.456459143519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45965.456459143519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45965.456459143519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45965.456459143519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45965.456459143519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45965.456459143519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45965.456459143519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45965.456459143519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45965.456459143519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45965.456459143519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45965.456459143519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45965.456459143519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45965.456459143519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45965.456459143519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45965.456459143519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45965.456459143519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45965.456459143519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45965.456459143519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45965.456459143519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45965.456459143519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45965.456459143519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45965.456459143519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45965.456459143519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45965.456459143519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45965.456459143519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45965.456459143519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45965.456459143519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45965.456459143519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45965.456459143519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45965.456459143519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45965.456459143519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45965.456459143519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45965.456459143519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45965.456459143519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45965.456459143519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45965.456459143519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45965.456459143519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45965.456459143519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45965.456459143519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45965.456459143519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45965.456459143519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45965.456459143519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45965.456459143519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45965.456459143519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45965.456459143519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45965.456459143519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45965.456459143519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45965.456459143519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45965.456459143519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45965.456459143519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45965.456459143519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45965.456459143519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45965.456459143519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45965.456459143519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45965.456459143519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45965.456459143519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45965.456459143519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45965.456459143519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45965.456459143519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45965.456459143519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45965.456459143519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45965.456459143519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45965.456459143519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45965.456459143519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45965.456459143519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45965.456459143519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45965.456459143519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45965.456459143519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45965.456459143519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45965.456459143519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45965.456459143519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45965.456459143519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45965.456459143519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45965.456459143519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45965.456459143519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45965.456459143519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45965.456459143519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45965.456459143519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45965.456459143519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45965.456459143519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45965.456459143519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45965.456459143519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45965.456459143519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45965.456459143519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45965.456459143519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45965.456459143519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45965.456459143519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45965.456459143519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45965.456459143519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45965.456459143519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45965.456459143519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45965.456459143519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45965.456459143519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45965.456459143519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45965.456459143519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45965.456459143519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45965.456459143519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45965.456459143519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45965.456459143519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45965.456459143519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45965.456459143519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45965.456459143519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45965.456459143519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45965.456459143519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45965.456459143519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45965.456459143519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45965.456459143519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45965.456459143519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45965.456459143519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45965.456459143519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45965.456459143519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45965.456459143519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45965.456459143519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45965.456459143519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45965.456459143519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45965.456459143519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45965.456459143519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45965.456459143519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45965.456459143519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45965.456459143519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45965.456459143519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45965.456459143519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45965.456459143519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45965.456459143519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45965.456459143519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45965.456459143519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45965.456459143519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45965.456459143519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45965.456459143519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45965.456459143519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45965.456459143519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45965.456459143519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45965.456459143519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45965.456459143519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45965.456459143519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45965.456459143519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45965.456459143519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45965.456459143519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45965.456459143519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45965.456459143519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45965.456459143519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45965.456459143519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45965.456459143519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45965.456459143519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45965.456459143519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45965.456459143519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45965.456459143519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45965.456459143519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45965.456459143519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45965.456459143519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45965.456459143519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45965.456459143519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45965.456459143519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45965.456459143519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45965.456459143519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45965.456459143519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45965.456459143519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45965.456459143519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45965.456459143519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45965.456459143519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45965.456459143519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45965.456459143519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45965.456459143519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45965.456459143519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45965.456459143519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45965.456459143519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45965.456459143519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45965.456459143519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45965.456459143519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45965.456459143519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45965.456459143519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45965.456459143519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45965.456459143519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45965.456459143519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45965.456459143519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45965.456459143519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45965.456459143519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45965.456459143519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45965.456459143519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45965.456459143519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45965.456459143519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45965.456459143519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45965.456459143519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45965.456459143519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45965.456459143519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45965.456459143519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45965.456459143519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45965.456459143519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45965.456459143519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45965.456459143519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45965.456459143519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45965.456459143519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45965.456459143519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45965.456459143519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45965.456459143519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45965.456459143519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45965.456459143519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45965.456459143519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45965.456459143519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45965.456459143519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45965.456459143519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45965.456459143519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45965.456459143519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45965.456459143519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45965.456459143519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45965.456459143519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45965.456459143519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45965.456459143519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45965.456459143519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45965.456459143519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45965.456459143519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45965.456459143519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45965.456459143519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45965.456459143519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45965.456459143519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45965.456459143519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45965.456459143519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45965.456459143519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45965.456459143519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45965.456459143519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45965.456459143519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45965.456459143519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45965.456459143519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45965.456459143519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45965.456459143519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45965.456459143519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45965.456459143519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45965.456459143519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45965.456459143519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45965.456459143519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45965.456459143519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45965.456459143519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45965.456459143519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45965.456459143519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45965.456459143519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45965.456459143519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45965.456459143519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45965.456459143519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45965.456459143519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45965.456459143519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45965.456459143519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45965.456459143519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45965.456459143519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45965.456459143519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45965.456459143519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45965.456459143519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45965.456459143519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45965.456459143519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45965.456459143519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45965.456459143519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45965.456459143519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45965.456459143519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45965.456459143519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45965.456459143519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45965.456459143519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45965.456459143519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45965.456459143519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5">
        <v>45965.407511574071</v>
      </c>
      <c r="G2" s="115">
        <f t="shared" ref="G2" ca="1" si="0">IFERROR(NOW()-F2,"-")</f>
        <v>4.8947569448500872E-2</v>
      </c>
      <c r="H2" s="171">
        <v>45965.401620370372</v>
      </c>
      <c r="I2" s="169" t="str">
        <f>IFERROR(VLOOKUP(D2,DB!A:F,6,0),"")</f>
        <v>Generator-SG</v>
      </c>
      <c r="J2" s="169" t="str">
        <f>IFERROR(VLOOKUP(D2,DB!A:G,7,0),"")</f>
        <v>Good</v>
      </c>
      <c r="K2" s="172" t="s">
        <v>39125</v>
      </c>
      <c r="L2" s="173" t="str">
        <f>IFERROR(VLOOKUP(D2,DB!A:I,9,0),"")</f>
        <v>Latis</v>
      </c>
    </row>
    <row r="3" spans="1:16383" ht="31.5" customHeight="1">
      <c r="A3" s="168"/>
      <c r="B3" s="169" t="str">
        <f>IFERROR(VLOOKUP(D3,DB!A:K,11,0),"")</f>
        <v/>
      </c>
      <c r="C3" s="170"/>
      <c r="D3" s="169"/>
      <c r="E3" s="102"/>
      <c r="F3" s="171"/>
      <c r="G3" s="115">
        <f ca="1">IFERROR(NOW()-F3,"-")</f>
        <v>45965.456459143519</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45965.456459143519</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45965.456459143519</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45965.456459143519</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45965.456459143519</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45965.456459143519</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45965.456459143519</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45965.456459143519</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45965.456459143519</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45965.456459143519</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45965.456459143519</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45965.456459143519</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45965.456459143519</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45965.456459143519</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45965.456459143519</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45965.456459143519</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45965.456459143519</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45965.456459143519</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45965.456459143519</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45965.456459143519</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45965.456459143519</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45965.456459143519</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45965.456459143519</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45965.456459143519</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45965.456459143519</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45965.456459143519</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45965.456459143519</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45965.456459143519</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45965.456459143519</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45965.456459143519</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45965.456459143519</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45965.456459143519</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45965.456459143519</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45965.456459143519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45965.456459143519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45965.456459143519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45965.456459143519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45965.456459143519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45965.456459143519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45965.456459143519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45965.456459143519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45965.456459143519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45965.456459143519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45965.456459143519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45965.456459143519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45965.456459143519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45965.456459143519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45965.456459143519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45965.456459143519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45965.456459143519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45965.456459143519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45965.456459143519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45965.456459143519</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