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34" documentId="120_S{2AC9BD13-BADA-5192-A53E-5A8FF88502F6}" xr6:coauthVersionLast="47" xr6:coauthVersionMax="47" xr10:uidLastSave="{DDBF284F-D71D-4053-A28F-759ABB72D75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<sst xmlns="http://schemas.openxmlformats.org/spreadsheetml/2006/main" count="180286" uniqueCount="39127">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</sst>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317.44871261574008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3.6953356480807997E-2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45980.397138541666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45980.397138541666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45980.397138541666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45980.397138541666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45980.397138541666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45980.397138541666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45980.397138541666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45980.397138541666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45980.397138541666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45980.397138541666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45980.397138541666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45980.397138541666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45980.397138541666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45980.397138541666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45980.397138541666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45980.397138541666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45980.397138541666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45980.397138541666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45980.397138541666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45980.397138541666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45980.397138541666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45980.397138541666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45980.397138541666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45980.397138541666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45980.397138541666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45980.397138541666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45980.397138541666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45980.397138541666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45980.397138541666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45980.397138541666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45980.397138541666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45980.397138541666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45980.397138541666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45980.397138541666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45980.397138541666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45980.397138541666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45980.397138541666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45980.397138541666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45980.397138541666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45980.397138541666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45980.397138541666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45980.397138541666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45980.397138541666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45980.397138541666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45980.397138541666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45980.397138541666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45980.397138541666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45980.397138541666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45980.397138541666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45980.397138541666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45980.397138541666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45980.397138541666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45980.397138541666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45980.397138541666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155.39730057870474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4.2705671294243075E-2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45980.397138541666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45980.397138541666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45980.397138541666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45980.397138541666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45980.397138541666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45980.397138541666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45980.397138541666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45980.397138541666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45980.397138541666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45980.397138541666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45980.397138541666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45980.397138541666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45980.397138541666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45980.397138541666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45980.397138541666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45980.397138541666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45980.397138541666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45980.397138541666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45980.397138541666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45980.397138541666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45980.397138541666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45980.397138541666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45980.397138541666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45980.397138541666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45980.397138541666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45980.397138541666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45980.397138541666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45980.397138541666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45980.397138541666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45980.397138541666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45980.397138541666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45980.397138541666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45980.397138541666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45980.397138541666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45980.397138541666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45980.397138541666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45980.397138541666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45980.397138541666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45980.397138541666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45980.397138541666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45980.397138541666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45980.397138541666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45980.397138541666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45980.397138541666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45980.397138541666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45980.397138541666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45980.397138541666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45980.397138541666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45980.397138541666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45980.397138541666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45980.397138541666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45980.397138541666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45980.397138541666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45980.397138541666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45980.397138541666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45980.397138541666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45980.397138541666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45980.397138541666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45980.397138541666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45980.397138541666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45980.397138541666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45980.397138541666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45980.397138541666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45980.397138541666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45980.397138541666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45980.397138541666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45980.397138541666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45980.397138541666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45980.397138541666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45980.397138541666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45980.397138541666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45980.397138541666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45980.397138541666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45980.397138541666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45980.397138541666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45980.397138541666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45980.397138541666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45980.397138541666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45980.397138541666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45980.397138541666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45980.397138541666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45980.397138541666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45980.397138541666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45980.397138541666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45980.397138541666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45980.397138541666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45980.397138541666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45980.397138541666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45980.397138541666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45980.397138541666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45980.397138541666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45980.397138541666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45980.397138541666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45980.397138541666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45980.397138541666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45980.397138541666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45980.397138541666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45980.397138541666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45980.397138541666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45980.397138541666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45980.397138541666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45980.397138541666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45980.397138541666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45980.397138541666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45980.397138541666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45980.397138541666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45980.397138541666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45980.397138541666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45980.397138541666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45980.397138541666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45980.397138541666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45980.397138541666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45980.397138541666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45980.397138541666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45980.397138541666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45980.397138541666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45980.397138541666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45980.397138541666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45980.397138541666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45980.397138541666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45980.397138541666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45980.397138541666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45980.397138541666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45980.397138541666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45980.397138541666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45980.397138541666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45980.397138541666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45980.397138541666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45980.397138541666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45980.397138541666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45980.397138541666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45980.397138541666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45980.397138541666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45980.397138541666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45980.397138541666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45980.397138541666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45980.397138541666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45980.397138541666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45980.397138541666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45980.397138541666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45980.397138541666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45980.397138541666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45980.397138541666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45980.397138541666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45980.397138541666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45980.397138541666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45980.397138541666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45980.397138541666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45980.397138541666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45980.397138541666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45980.397138541666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45980.397138541666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45980.397138541666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45980.397138541666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45980.397138541666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45980.397138541666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45980.397138541666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45980.397138541666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45980.397138541666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45980.397138541666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45980.397138541666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45980.397138541666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45980.397138541666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45980.397138541666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45980.397138541666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45980.397138541666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45980.397138541666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45980.397138541666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45980.397138541666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45980.397138541666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45980.397138541666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45980.397138541666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45980.397138541666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45980.397138541666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45980.397138541666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45980.397138541666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45980.397138541666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45980.397138541666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45980.397138541666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45980.397138541666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45980.397138541666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45980.397138541666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45980.397138541666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45980.397138541666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45980.397138541666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45980.397138541666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45980.397138541666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45980.397138541666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45980.397138541666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45980.397138541666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45980.397138541666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45980.397138541666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45980.397138541666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45980.397138541666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45980.397138541666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45980.397138541666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45980.397138541666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45980.397138541666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45980.397138541666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45980.397138541666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45980.397138541666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45980.397138541666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45980.397138541666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45980.397138541666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45980.397138541666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45980.397138541666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45980.397138541666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45980.397138541666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45980.397138541666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45980.397138541666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45980.397138541666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45980.397138541666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45980.397138541666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45980.397138541666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45980.397138541666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45980.397138541666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45980.397138541666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45980.397138541666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45980.397138541666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45980.397138541666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45980.397138541666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45980.397138541666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45980.397138541666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45980.397138541666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45980.397138541666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45980.397138541666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45980.397138541666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45980.397138541666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45980.397138541666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45980.397138541666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45980.397138541666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45980.397138541666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45980.397138541666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45980.397138541666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45980.397138541666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45980.397138541666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45980.397138541666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45980.397138541666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45980.397138541666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45980.397138541666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45980.397138541666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45980.397138541666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45980.397138541666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45980.397138541666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45980.397138541666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45980.397138541666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45980.397138541666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45980.397138541666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45980.397138541666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45980.397138541666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45980.397138541666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45980.397138541666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45980.397138541666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45980.397138541666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45980.397138541666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45980.397138541666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45980.397138541666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45980.397138541666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45980.397138541666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45980.397138541666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45980.397138541666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45980.397138541666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45980.397138541666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45980.397138541666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45980.397138541666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45980.397138541666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45980.397138541666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45980.397138541666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45980.397138541666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45980.397138541666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45980.397138541666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45980.397138541666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45980.397138541666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45980.397138541666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45980.397138541666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45980.397138541666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45980.397138541666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45980.397138541666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45980.397138541666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45980.397138541666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45980.397138541666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45980.397138541666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45980.397138541666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45980.397138541666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45980.397138541666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45980.397138541666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45980.397138541666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45980.397138541666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45980.397138541666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45980.397138541666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45980.397138541666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45980.397138541666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45980.397138541666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45980.397138541666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45980.397138541666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45980.397138541666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45980.397138541666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45980.397138541666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45980.397138541666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45980.397138541666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45980.397138541666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45980.397138541666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45980.397138541666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45980.397138541666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45980.397138541666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45980.397138541666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45980.397138541666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45980.397138541666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45980.397138541666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45980.397138541666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45980.397138541666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45980.397138541666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45980.397138541666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45980.397138541666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45980.397138541666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45980.397138541666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45980.397138541666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45980.397138541666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45980.397138541666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45980.397138541666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45980.397138541666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45980.397138541666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45980.397138541666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45980.397138541666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45980.397138541666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45980.397138541666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45980.397138541666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45980.397138541666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45980.397138541666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45980.397138541666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45980.397138541666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45980.397138541666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45980.397138541666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45980.397138541666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45980.397138541666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45980.397138541666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45980.397138541666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45980.397138541666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45980.397138541666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45980.397138541666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45980.397138541666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45980.397138541666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45980.397138541666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45980.397138541666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45980.397138541666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45980.397138541666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45980.397138541666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45980.397138541666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45980.397138541666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45980.397138541666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45980.397138541666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45980.397138541666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45980.397138541666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45980.397138541666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45980.397138541666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45980.397138541666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45980.397138541666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45980.397138541666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45980.397138541666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45980.397138541666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45980.397138541666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45980.397138541666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45980.397138541666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45980.397138541666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45980.397138541666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45980.397138541666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45980.397138541666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45980.397138541666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45980.397138541666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45980.397138541666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45980.397138541666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45980.397138541666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45980.397138541666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45980.397138541666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45980.397138541666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45980.397138541666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45980.397138541666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45980.397138541666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45980.397138541666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45980.397138541666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45980.397138541666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45980.397138541666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45980.397138541666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45980.397138541666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45980.397138541666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45980.397138541666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45980.397138541666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45980.397138541666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45980.397138541666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45980.397138541666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45980.397138541666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45980.397138541666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45980.397138541666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45980.397138541666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45980.397138541666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45980.397138541666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45980.397138541666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45980.397138541666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45980.397138541666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45980.397138541666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45980.397138541666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45980.397138541666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45980.397138541666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45980.397138541666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45980.397138541666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45980.397138541666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45980.397138541666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45980.397138541666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45980.397138541666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45980.397138541666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45980.397138541666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45980.397138541666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45980.397138541666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45980.397138541666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45980.397138541666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45980.397138541666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45980.397138541666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45980.397138541666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45980.397138541666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45980.397138541666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45980.397138541666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45980.397138541666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45980.397138541666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45980.397138541666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45980.397138541666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45980.397138541666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45980.397138541666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45980.397138541666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45980.397138541666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45980.397138541666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45980.397138541666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45980.397138541666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45980.397138541666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45980.397138541666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45980.397138541666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45980.397138541666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45980.397138541666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45980.397138541666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45980.397138541666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45980.397138541666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45980.397138541666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45980.397138541666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45980.397138541666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45980.397138541666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45980.397138541666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45980.397138541666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45980.397138541666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45980.397138541666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45980.397138541666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45980.397138541666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45980.397138541666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45980.397138541666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45980.397138541666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45980.397138541666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45980.397138541666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45980.397138541666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45980.397138541666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45980.397138541666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45980.397138541666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45980.397138541666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45980.397138541666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45980.397138541666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45980.397138541666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45980.397138541666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45980.397138541666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45980.397138541666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45980.397138541666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45980.397138541666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45980.397138541666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45980.397138541666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45980.397138541666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45980.397138541666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45980.397138541666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45980.397138541666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45980.397138541666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45980.397138541666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45980.397138541666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45980.397138541666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45980.397138541666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45980.397138541666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45980.397138541666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45980.397138541666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45980.397138541666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45980.397138541666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45980.397138541666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45980.397138541666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45980.397138541666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45980.397138541666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45980.397138541666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45980.397138541666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45980.397138541666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45980.397138541666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45980.397138541666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45980.397138541666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45980.397138541666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45980.397138541666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45980.397138541666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45980.397138541666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45980.397138541666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45980.397138541666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45980.397138541666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45980.397138541666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45980.397138541666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45980.397138541666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45980.397138541666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45980.397138541666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45980.397138541666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45980.397138541666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45980.397138541666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45980.397138541666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45980.397138541666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45980.397138541666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45980.397138541666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45980.397138541666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45980.397138541666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45980.397138541666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45980.397138541666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45980.397138541666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45980.397138541666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45980.397138541666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45980.397138541666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45980.397138541666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45980.397138541666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45980.397138541666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45980.397138541666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45980.397138541666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45980.397138541666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45980.397138541666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45980.397138541666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45980.397138541666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45980.397138541666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45980.397138541666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45980.397138541666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45980.397138541666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45980.397138541666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45980.397138541666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45980.397138541666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45980.397138541666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45980.397138541666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45980.397138541666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45980.397138541666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45980.397138541666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45980.397138541666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45980.397138541666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45980.397138541666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45980.397138541666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45980.397138541666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45980.397138541666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45980.397138541666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45980.397138541666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45980.397138541666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45980.397138541666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45980.397138541666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45980.397138541666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45980.397138541666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45980.397138541666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45980.397138541666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45980.397138541666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45980.397138541666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45980.397138541666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45980.397138541666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45980.397138541666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45980.397138541666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45980.397138541666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45980.397138541666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45980.397138541666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45980.397138541666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45980.397138541666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45980.397138541666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45980.397138541666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45980.397138541666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45980.397138541666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45980.397138541666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45980.397138541666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45980.397138541666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45980.397138541666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45980.397138541666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45980.397138541666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45980.397138541666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45980.397138541666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45980.397138541666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45980.397138541666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45980.397138541666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45980.397138541666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45980.397138541666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45980.397138541666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45980.397138541666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45980.397138541666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45980.397138541666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45980.397138541666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45980.397138541666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45980.397138541666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45980.397138541666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45980.397138541666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45980.397138541666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45980.397138541666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45980.397138541666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45980.397138541666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45980.397138541666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45980.397138541666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45980.397138541666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45980.397138541666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45980.397138541666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45980.397138541666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45980.397138541666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45980.397138541666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45980.397138541666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45980.397138541666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45980.397138541666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45980.397138541666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45980.397138541666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45980.397138541666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45980.397138541666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45980.397138541666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45980.397138541666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45980.397138541666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45980.397138541666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45980.397138541666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45980.397138541666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45980.397138541666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45980.397138541666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45980.397138541666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45980.397138541666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45980.397138541666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45980.397138541666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45980.397138541666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45980.397138541666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45980.397138541666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45980.397138541666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45980.397138541666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45980.397138541666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45980.397138541666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45980.397138541666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45980.397138541666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45980.397138541666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45980.397138541666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45980.397138541666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45980.397138541666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45980.397138541666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45980.397138541666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45980.397138541666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45980.397138541666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45980.397138541666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45980.397138541666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45980.397138541666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45980.397138541666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45980.397138541666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45980.397138541666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45980.397138541666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45980.397138541666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45980.397138541666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45980.397138541666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45980.397138541666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45980.397138541666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45980.397138541666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45980.397138541666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45980.397138541666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45980.397138541666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45980.397138541666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45980.397138541666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45980.397138541666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45980.397138541666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45980.397138541666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45980.397138541666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45980.397138541666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45980.397138541666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45980.397138541666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45980.397138541666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45980.397138541666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45980.397138541666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45980.397138541666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45980.397138541666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45980.397138541666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45980.397138541666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45980.397138541666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45980.397138541666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45980.397138541666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45980.397138541666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45980.397138541666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45980.397138541666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45980.397138541666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45980.397138541666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45980.397138541666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45980.397138541666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45980.397138541666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45980.397138541666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45980.397138541666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45980.397138541666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45980.397138541666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45980.397138541666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45980.397138541666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45980.397138541666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45980.397138541666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45980.397138541666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45980.397138541666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45980.397138541666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45980.397138541666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45980.397138541666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45980.397138541666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45980.397138541666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45980.397138541666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45980.397138541666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45980.397138541666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45980.397138541666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45980.397138541666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45980.397138541666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45980.397138541666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45980.397138541666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45980.397138541666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45980.397138541666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45980.397138541666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45980.397138541666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45980.397138541666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45980.397138541666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45980.397138541666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45980.397138541666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45980.397138541666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45980.397138541666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45980.397138541666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45980.397138541666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45980.397138541666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45980.397138541666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45980.397138541666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45980.397138541666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45980.397138541666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45980.397138541666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45980.397138541666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45980.397138541666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45980.397138541666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45980.397138541666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45980.397138541666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45980.397138541666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45980.397138541666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45980.397138541666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45980.397138541666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45980.397138541666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45980.397138541666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45980.397138541666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45980.397138541666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45980.397138541666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45980.397138541666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45980.397138541666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45980.397138541666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45980.397138541666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45980.397138541666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45980.397138541666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45980.397138541666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45980.397138541666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45980.397138541666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45980.397138541666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45980.397138541666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45980.397138541666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45980.397138541666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45980.397138541666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45980.397138541666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45980.397138541666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45980.397138541666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45980.397138541666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45980.397138541666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45980.397138541666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45980.397138541666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45980.397138541666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45980.397138541666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45980.397138541666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45980.397138541666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45980.397138541666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45980.397138541666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45980.397138541666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45980.397138541666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45980.397138541666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45980.397138541666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45980.397138541666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45980.397138541666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45980.397138541666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45980.397138541666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45980.397138541666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45980.397138541666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45980.397138541666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45980.397138541666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45980.397138541666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45980.397138541666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45980.397138541666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45980.397138541666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45980.397138541666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45980.397138541666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45980.397138541666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45980.397138541666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45980.397138541666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45980.397138541666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45980.397138541666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45980.397138541666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45980.397138541666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45980.397138541666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45980.397138541666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45980.397138541666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45980.397138541666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45980.397138541666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45980.397138541666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45980.397138541666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45980.397138541666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45980.397138541666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45980.397138541666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45980.397138541666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45980.397138541666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45980.397138541666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45980.397138541666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45980.397138541666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45980.397138541666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45980.397138541666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45980.397138541666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45980.397138541666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45980.397138541666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45980.397138541666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45980.397138541666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45980.397138541666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45980.397138541666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45980.397138541666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45980.397138541666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45980.397138541666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45980.397138541666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45980.397138541666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45980.397138541666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45980.397138541666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45980.397138541666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45980.397138541666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45980.397138541666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45980.397138541666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45980.397138541666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45980.397138541666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45980.397138541666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45980.397138541666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45980.397138541666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45980.397138541666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45980.397138541666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45980.397138541666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45980.397138541666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45980.397138541666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45980.397138541666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45980.397138541666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45980.397138541666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45980.397138541666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45980.397138541666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45980.397138541666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45980.397138541666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45980.397138541666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45980.397138541666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45980.397138541666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45980.397138541666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45980.397138541666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45980.397138541666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45980.397138541666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45980.397138541666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45980.397138541666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45980.397138541666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45980.397138541666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45980.397138541666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45980.397138541666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45980.397138541666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45980.397138541666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45980.397138541666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45980.397138541666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45980.397138541666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45980.397138541666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45980.397138541666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45980.397138541666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45980.397138541666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45980.397138541666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45980.397138541666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45980.397138541666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45980.397138541666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45980.397138541666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45980.397138541666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45980.397138541666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45980.397138541666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45980.397138541666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45980.397138541666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45980.397138541666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45980.397138541666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45980.397138541666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45980.397138541666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45980.397138541666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45980.397138541666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45980.397138541666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45980.397138541666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45980.397138541666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45980.397138541666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45980.397138541666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45980.397138541666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45980.397138541666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45980.397138541666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45980.397138541666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45980.397138541666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45980.397138541666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45980.397138541666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45980.397138541666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45980.397138541666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45980.397138541666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45980.397138541666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45980.397138541666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45980.397138541666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45980.397138541666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45980.397138541666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45980.397138541666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45980.397138541666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45980.397138541666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45980.397138541666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45980.397138541666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45980.397138541666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45980.397138541666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45980.397138541666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45980.397138541666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45980.397138541666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45980.397138541666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45980.397138541666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45980.397138541666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45980.397138541666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45980.397138541666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45980.397138541666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45980.397138541666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45980.397138541666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45980.397138541666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45980.397138541666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45980.397138541666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45980.397138541666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45980.397138541666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45980.397138541666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45980.397138541666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45980.397138541666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45980.397138541666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45980.397138541666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45980.397138541666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45980.397138541666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45980.397138541666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45980.397138541666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45980.397138541666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45980.397138541666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45980.397138541666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45980.397138541666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45980.397138541666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45980.397138541666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45980.397138541666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45980.397138541666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45980.397138541666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45980.397138541666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45980.397138541666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45980.397138541666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45980.397138541666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45980.397138541666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45980.397138541666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45980.397138541666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45980.397138541666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45980.397138541666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45980.397138541666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45980.397138541666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45980.397138541666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45980.397138541666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45980.397138541666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45980.397138541666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45980.397138541666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45980.397138541666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45980.397138541666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45980.397138541666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45980.397138541666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45980.397138541666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45980.397138541666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45980.397138541666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45980.397138541666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45980.397138541666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45980.397138541666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45980.397138541666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45980.397138541666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45980.397138541666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45980.397138541666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45980.397138541666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45980.397138541666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45980.397138541666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45980.397138541666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45980.397138541666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45980.397138541666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45980.397138541666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45980.397138541666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45980.397138541666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45980.397138541666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45980.397138541666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45980.397138541666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45980.397138541666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45980.397138541666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45980.397138541666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45980.397138541666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45980.397138541666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45980.397138541666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45980.397138541666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45980.397138541666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45980.397138541666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45980.397138541666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45980.397138541666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45980.397138541666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45980.397138541666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45980.397138541666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45980.397138541666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45980.397138541666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45980.397138541666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45980.397138541666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45980.397138541666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45980.397138541666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45980.397138541666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45980.397138541666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45980.397138541666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45980.397138541666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45980.397138541666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45980.397138541666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45980.397138541666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45980.397138541666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45980.397138541666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45980.397138541666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45980.397138541666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45980.397138541666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45980.397138541666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45980.397138541666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45980.397138541666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45980.397138541666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45980.397138541666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45980.397138541666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45980.397138541666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45980.397138541666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45980.397138541666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45980.397138541666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45980.397138541666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45980.397138541666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45980.397138541666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45980.397138541666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45980.397138541666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45980.397138541666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45980.397138541666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45980.397138541666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45980.397138541666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45980.397138541666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45980.397138541666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45980.397138541666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45980.397138541666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45980.397138541666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45980.397138541666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45980.397138541666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45980.397138541666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45980.397138541666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45980.397138541666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45980.397138541666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45980.397138541666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45980.397138541666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45980.397138541666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45980.397138541666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45980.397138541666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45980.397138541666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45980.397138541666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45980.397138541666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45980.397138541666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45980.397138541666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45980.397138541666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45980.397138541666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45980.397138541666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45980.397138541666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45980.397138541666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45980.397138541666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45980.397138541666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45980.397138541666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45980.397138541666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45980.397138541666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45980.397138541666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45980.397138541666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45980.397138541666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45980.397138541666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45980.397138541666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45980.397138541666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45980.397138541666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45980.397138541666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45980.397138541666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45980.397138541666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45980.397138541666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45980.397138541666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45980.397138541666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45980.397138541666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45980.397138541666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45980.397138541666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45980.397138541666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45980.397138541666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45980.397138541666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45980.397138541666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45980.397138541666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45980.397138541666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45980.397138541666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45980.397138541666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45980.397138541666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45980.397138541666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45980.397138541666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45980.397138541666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45980.397138541666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45980.397138541666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45980.397138541666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45980.397138541666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45980.397138541666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45980.397138541666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45980.397138541666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45980.397138541666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45980.397138541666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45980.397138541666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45980.397138541666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45980.397138541666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45980.397138541666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45980.397138541666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45980.397138541666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45980.397138541666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45980.397138541666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45980.397138541666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45980.397138541666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45980.397138541666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45980.397138541666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45980.397138541666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45980.397138541666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45980.397138541666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45980.397138541666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45980.397138541666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45980.397138541666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45980.397138541666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45980.397138541666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45980.397138541666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45980.397138541666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45980.397138541666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45980.397138541666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45980.397138541666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45980.397138541666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45980.397138541666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45980.397138541666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45980.397138541666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45980.397138541666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45980.397138541666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45980.397138541666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45980.397138541666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45980.397138541666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45980.397138541666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45980.397138541666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45980.397138541666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45980.397138541666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45980.397138541666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45980.397138541666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45980.397138541666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45980.397138541666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45980.397138541666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45980.397138541666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45980.397138541666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45980.397138541666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45980.397138541666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45980.397138541666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45980.397138541666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45980.397138541666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45980.397138541666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45980.397138541666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45980.397138541666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45980.397138541666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45980.397138541666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45980.397138541666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45980.397138541666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45980.397138541666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276.91642094907002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0.344256597221829</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6.1501967589720152E-2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5.5251967591175344E-2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45980.397138541666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45980.397138541666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45980.397138541666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45980.397138541666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45980.397138541666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45980.397138541666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45980.397138541666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45980.397138541666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45980.397138541666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45980.397138541666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45980.397138541666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45980.397138541666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45980.397138541666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45980.397138541666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45980.397138541666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45980.397138541666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45980.397138541666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45980.397138541666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45980.397138541666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45980.397138541666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45980.397138541666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45980.397138541666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45980.397138541666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45980.397138541666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45980.397138541666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45980.397138541666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45980.397138541666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45980.397138541666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45980.397138541666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45980.397138541666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45980.397138541666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45980.397138541666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45980.397138541666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45980.397138541666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45980.397138541666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45980.397138541666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45980.397138541666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45980.397138541666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45980.397138541666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45980.397138541666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45980.397138541666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45980.397138541666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45980.397138541666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45980.397138541666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45980.397138541666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45980.397138541666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45980.397138541666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45980.397138541666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45980.397138541666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45980.397138541666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45980.397138541666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45980.397138541666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45980.397138541666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45980.397138541666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45980.397138541666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45980.397138541666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45980.397138541666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45980.397138541666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45980.397138541666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45980.397138541666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45980.397138541666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45980.397138541666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45980.397138541666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45980.397138541666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45980.397138541666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45980.397138541666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45980.397138541666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45980.397138541666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45980.397138541666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45980.397138541666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45980.397138541666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45980.397138541666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45980.397138541666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45980.397138541666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45980.397138541666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45980.397138541666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45980.397138541666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45980.397138541666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45980.397138541666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45980.397138541666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45980.397138541666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45980.397138541666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45980.397138541666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45980.397138541666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45980.397138541666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45980.397138541666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45980.397138541666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45980.397138541666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45980.397138541666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45980.397138541666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45980.397138541666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45980.397138541666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45980.397138541666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45980.397138541666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45980.397138541666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45980.397138541666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45980.397138541666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45980.397138541666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45980.397138541666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45980.397138541666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45980.397138541666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45980.397138541666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45980.397138541666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45980.397138541666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45980.397138541666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45980.397138541666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45980.397138541666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45980.397138541666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45980.397138541666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45980.397138541666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45980.397138541666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45980.397138541666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45980.397138541666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45980.397138541666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45980.397138541666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45980.397138541666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45980.397138541666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45980.397138541666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45980.397138541666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45980.397138541666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45980.397138541666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45980.397138541666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45980.397138541666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45980.397138541666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45980.397138541666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45980.397138541666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45980.397138541666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45980.397138541666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45980.397138541666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45980.397138541666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45980.397138541666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45980.397138541666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45980.397138541666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45980.397138541666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45980.397138541666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45980.397138541666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45980.397138541666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45980.397138541666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45980.397138541666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45980.397138541666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45980.397138541666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45980.397138541666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45980.397138541666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45980.397138541666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45980.397138541666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45980.397138541666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45980.397138541666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45980.397138541666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45980.397138541666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45980.397138541666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45980.397138541666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45980.397138541666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45980.397138541666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45980.397138541666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45980.397138541666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45980.397138541666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45980.397138541666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45980.397138541666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45980.397138541666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45980.397138541666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45980.397138541666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45980.397138541666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45980.397138541666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45980.397138541666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45980.397138541666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45980.397138541666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45980.397138541666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45980.397138541666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45980.397138541666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45980.397138541666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45980.397138541666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45980.397138541666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45980.397138541666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45980.397138541666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45980.397138541666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45980.397138541666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45980.397138541666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45980.397138541666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45980.397138541666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45980.397138541666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45980.397138541666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45980.397138541666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45980.397138541666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45980.397138541666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45980.397138541666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45980.397138541666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45980.397138541666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45980.397138541666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45980.397138541666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45980.397138541666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45980.397138541666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45980.397138541666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45980.397138541666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45980.397138541666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45980.397138541666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45980.397138541666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45980.397138541666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45980.397138541666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45980.397138541666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45980.397138541666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45980.397138541666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45980.397138541666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45980.397138541666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45980.397138541666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45980.397138541666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45980.397138541666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45980.397138541666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45980.397138541666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45980.397138541666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45980.397138541666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45980.397138541666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45980.397138541666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45980.397138541666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45980.397138541666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45980.397138541666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45980.397138541666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45980.397138541666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45980.397138541666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45980.397138541666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45980.397138541666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45980.397138541666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45980.397138541666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45980.397138541666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45980.397138541666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45980.397138541666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45980.397138541666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45980.397138541666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45980.397138541666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45980.397138541666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45980.397138541666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45980.397138541666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45980.397138541666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45980.397138541666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45980.397138541666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45980.397138541666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45980.397138541666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45980.397138541666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45980.397138541666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45980.397138541666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45980.397138541666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45980.397138541666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45980.397138541666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45980.397138541666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45980.397138541666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45980.397138541666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45980.397138541666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45980.397138541666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45980.397138541666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45980.397138541666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45980.397138541666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45980.397138541666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45980.397138541666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45980.397138541666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45980.397138541666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45980.397138541666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45980.397138541666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45980.397138541666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45980.397138541666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45980.397138541666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45980.397138541666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45980.397138541666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45980.397138541666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45980.397138541666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45980.397138541666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45980.397138541666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45980.397138541666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45980.397138541666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45980.397138541666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45980.397138541666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45980.397138541666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45980.397138541666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45980.397138541666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45980.397138541666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45980.397138541666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45980.397138541666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45980.397138541666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45980.397138541666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45980.397138541666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45980.397138541666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45980.397138541666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45980.397138541666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45980.397138541666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45980.397138541666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45980.397138541666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45980.397138541666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45980.397138541666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45980.397138541666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45980.397138541666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45980.397138541666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45980.397138541666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45980.397138541666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45980.397138541666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45980.397138541666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45980.397138541666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45980.397138541666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45980.397138541666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45980.397138541666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45980.397138541666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45980.397138541666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45980.397138541666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45980.397138541666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45980.397138541666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45980.397138541666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45980.397138541666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45980.397138541666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45980.397138541666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45980.397138541666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45980.397138541666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45980.397138541666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45980.397138541666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45980.397138541666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45980.397138541666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45980.397138541666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45980.397138541666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45980.397138541666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45980.397138541666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45980.397138541666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45980.397138541666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45980.397138541666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45980.397138541666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45980.397138541666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45980.397138541666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45980.397138541666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45980.397138541666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45980.397138541666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45980.397138541666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45980.397138541666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45980.397138541666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45980.397138541666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45980.397138541666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45980.397138541666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45980.397138541666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45980.397138541666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45980.397138541666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45980.397138541666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45980.397138541666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45980.397138541666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45980.397138541666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45980.397138541666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45980.397138541666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45980.397138541666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45980.397138541666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45980.397138541666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45980.397138541666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45980.397138541666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45980.397138541666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45980.397138541666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45980.397138541666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45980.397138541666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45980.397138541666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45980.397138541666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45980.397138541666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45980.397138541666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45980.397138541666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45980.397138541666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45980.397138541666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45980.397138541666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45980.397138541666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45980.397138541666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45980.397138541666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45980.397138541666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45980.397138541666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45980.397138541666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45980.397138541666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45980.397138541666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45980.397138541666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45980.397138541666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45980.397138541666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45980.397138541666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45980.397138541666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45980.397138541666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45980.397138541666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45980.397138541666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45980.397138541666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45980.397138541666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45980.397138541666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45980.397138541666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45980.397138541666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45980.397138541666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45980.397138541666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45980.397138541666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45980.397138541666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45980.397138541666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45980.397138541666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45980.397138541666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45980.397138541666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45980.397138541666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45980.397138541666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45980.397138541666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45980.397138541666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45980.397138541666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45980.397138541666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45980.397138541666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45980.397138541666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45980.397138541666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45980.397138541666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45980.397138541666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45980.397138541666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45980.397138541666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45980.397138541666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45980.397138541666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45980.397138541666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45980.397138541666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45980.397138541666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45980.397138541666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45980.397138541666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45980.397138541666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45980.397138541666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45980.397138541666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45980.397138541666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45980.397138541666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45980.397138541666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45980.397138541666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45980.397138541666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45980.397138541666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45980.397138541666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45980.397138541666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45980.397138541666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45980.397138541666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45980.397138541666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45980.397138541666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45980.397138541666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45980.397138541666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45980.397138541666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45980.397138541666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45980.397138541666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45980.397138541666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45980.397138541666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45980.397138541666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45980.397138541666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45980.397138541666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45980.397138541666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45980.397138541666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45980.397138541666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45980.397138541666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45980.397138541666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45980.397138541666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45980.397138541666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45980.397138541666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45980.397138541666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45980.397138541666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45980.397138541666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45980.397138541666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45980.397138541666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45980.397138541666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45980.397138541666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45980.397138541666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45980.397138541666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45980.397138541666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45980.397138541666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45980.397138541666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45980.397138541666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45980.397138541666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45980.397138541666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45980.397138541666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45980.397138541666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45980.397138541666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45980.397138541666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45980.397138541666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45980.397138541666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45980.397138541666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45980.397138541666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45980.397138541666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45980.397138541666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45980.397138541666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45980.397138541666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45980.397138541666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45980.397138541666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45980.397138541666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45980.397138541666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45980.397138541666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45980.397138541666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45980.397138541666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45980.397138541666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45980.397138541666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45980.397138541666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45980.397138541666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45980.397138541666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45980.397138541666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45980.397138541666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45980.397138541666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45980.397138541666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45980.397138541666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45980.397138541666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45980.397138541666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45980.397138541666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45980.397138541666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45980.397138541666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45980.397138541666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45980.397138541666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45980.397138541666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45980.397138541666</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88.565078356477898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54.208261226849572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31.736027430553804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2.8823353009283892</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4.7381597221828997E-2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45980.397138541666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45980.397138541666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45980.397138541666</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45980.397138541666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45980.397138541666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45980.397138541666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45980.397138541666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45980.397138541666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45980.397138541666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45980.397138541666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45980.397138541666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45980.397138541666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45980.397138541666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45980.397138541666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45980.397138541666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45980.397138541666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45980.397138541666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45980.397138541666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45980.397138541666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45980.397138541666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45980.397138541666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45980.397138541666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45980.397138541666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45980.397138541666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45980.397138541666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45980.397138541666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45980.397138541666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45980.397138541666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45980.397138541666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45980.397138541666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45980.397138541666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45980.397138541666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45980.397138541666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45980.397138541666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45980.397138541666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45980.397138541666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45980.397138541666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45980.397138541666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45980.397138541666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45980.397138541666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45980.397138541666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45980.397138541666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45980.397138541666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45980.397138541666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45980.397138541666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45980.397138541666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45980.397138541666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45980.397138541666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45980.397138541666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45980.397138541666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45980.397138541666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45980.397138541666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45980.397138541666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45980.397138541666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45980.397138541666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45980.397138541666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45980.397138541666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45980.397138541666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45980.397138541666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45980.397138541666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45980.397138541666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45980.397138541666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45980.397138541666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45980.397138541666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45980.397138541666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45980.397138541666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45980.397138541666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45980.397138541666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45980.397138541666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45980.397138541666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45980.397138541666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45980.397138541666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45980.397138541666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45980.397138541666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45980.397138541666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45980.397138541666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45980.397138541666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45980.397138541666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45980.397138541666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45980.397138541666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45980.397138541666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45980.397138541666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45980.397138541666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45980.397138541666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45980.397138541666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45980.397138541666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45980.397138541666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45980.397138541666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45980.397138541666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45980.397138541666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45980.397138541666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45980.397138541666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45980.397138541666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45980.397138541666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45980.397138541666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45980.397138541666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45980.397138541666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45980.397138541666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45980.397138541666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45980.397138541666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45980.397138541666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45980.397138541666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45980.397138541666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45980.397138541666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45980.397138541666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45980.397138541666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45980.397138541666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45980.397138541666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45980.397138541666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45980.397138541666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45980.397138541666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45980.397138541666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45980.397138541666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45980.397138541666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45980.397138541666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45980.397138541666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45980.397138541666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45980.397138541666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45980.397138541666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45980.397138541666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45980.397138541666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45980.397138541666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45980.397138541666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45980.397138541666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45980.397138541666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45980.397138541666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45980.397138541666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45980.397138541666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45980.397138541666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45980.397138541666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45980.397138541666</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45980.397138541666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45980.397138541666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45980.397138541666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45980.397138541666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45980.397138541666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45980.397138541666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45980.397138541666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45980.397138541666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45980.397138541666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45980.397138541666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45980.397138541666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45980.397138541666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45980.397138541666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45980.397138541666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45980.397138541666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45980.397138541666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45980.397138541666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45980.397138541666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45980.397138541666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45980.397138541666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45980.397138541666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45980.397138541666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45980.397138541666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45980.397138541666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45980.397138541666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45980.397138541666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45980.397138541666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45980.397138541666</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45980.397138541666</v>
      </c>
      <c r="H2" s="121"/>
      <c r="I2" s="119" t="str">
        <f>IFERROR(VLOOKUP(D2,DB!A:F,6,0),"")</f>
        <v/>
      </c>
      <c r="J2" s="119" t="str">
        <f>IFERROR(VLOOKUP(D2,DB!A:G,7,0),"")</f>
        <v/>
      </c>
      <c r="K2" s="122"/>
      <c r="L2" s="123" t="str">
        <f>IFERROR(VLOOKUP(D2,DB!A:I,9,0),"")</f>
        <v/>
      </c>
    </row>
    <row r="3" spans="1:16382" ht="31.5" customHeight="1">
      <c r="A3" s="118"/>
      <c r="B3" s="119" t="str">
        <f>IFERROR(VLOOKUP(D3,DB!A:K,11,0),"")</f>
        <v>R6</v>
      </c>
      <c r="C3" s="120"/>
      <c r="D3" s="119" t="s">
        <v>37478</v>
      </c>
      <c r="E3" s="109"/>
      <c r="F3" s="121"/>
      <c r="G3" s="104">
        <f t="shared" ca="1" si="0"/>
        <v>45980.397138541666</v>
      </c>
      <c r="H3" s="121"/>
      <c r="I3" s="119" t="str">
        <f>IFERROR(VLOOKUP(D3,DB!A:F,6,0),"")</f>
        <v>Generator-SG</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45980.397138541666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45980.397138541666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45980.397138541666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45980.397138541666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45980.397138541666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45980.397138541666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45980.397138541666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45980.397138541666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45980.397138541666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45980.397138541666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45980.397138541666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45980.397138541666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45980.397138541666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45980.397138541666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45980.397138541666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45980.397138541666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45980.397138541666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45980.397138541666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45980.397138541666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45980.397138541666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45980.397138541666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45980.397138541666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45980.397138541666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45980.397138541666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45980.397138541666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45980.397138541666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45980.397138541666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45980.397138541666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45980.397138541666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45980.397138541666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45980.397138541666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45980.397138541666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45980.397138541666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45980.397138541666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45980.397138541666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45980.397138541666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45980.397138541666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45980.397138541666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45980.397138541666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45980.397138541666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45980.397138541666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45980.397138541666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45980.397138541666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45980.397138541666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45980.397138541666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45980.397138541666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45980.397138541666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45980.397138541666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45980.397138541666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45980.397138541666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45980.397138541666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45980.397138541666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45980.397138541666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45980.397138541666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45980.397138541666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45980.397138541666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45980.397138541666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45980.397138541666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45980.397138541666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45980.397138541666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45980.397138541666</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