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72" documentId="120_S{2AC9BD13-BADA-5192-A53E-5A8FF88502F6}" xr6:coauthVersionLast="47" xr6:coauthVersionMax="47" xr10:uidLastSave="{5A5C7C1F-0EFA-4DC4-998D-606A085053A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<sst xmlns="http://schemas.openxmlformats.org/spreadsheetml/2006/main" count="181603" uniqueCount="39216">
  <si>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</si>
  <si>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</si>
  <si>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</si>
  <si>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</si>
  <si>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</si>
  <si>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</si>
  <si>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</si>
  <si>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</si>
  <si>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</si>
  <si>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</si>
  <si>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</si>
  <si>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</si>
  <si>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</si>
  <si>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</si>
  <si>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</si>
  <si>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</si>
  <si>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</si>
  <si>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</si>
  <si>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</si>
  <si>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</si>
  <si>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</si>
  <si>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</si>
  <si>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</si>
  <si>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</si>
  <si>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</si>
  <si>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</si>
  <si>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</si>
  <si>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</si>
  <si>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</si>
  <si>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</si>
  <si>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</si>
  <si>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</si>
  <si>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</si>
  <si>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</si>
  <si>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</si>
  <si>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</si>
  <si>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</si>
  <si>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</si>
  <si>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</si>
  <si>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</si>
  <si>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</si>
  <si>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</si>
  <si>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</si>
  <si>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</si>
  <si>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</si>
  <si>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</si>
  <si>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</si>
  <si>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</si>
  <si>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</si>
  <si>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</si>
  <si>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</si>
  <si>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</si>
  <si>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</si>
  <si>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</si>
  <si>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</si>
  <si>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</si>
  <si>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</si>
  <si>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</si>
  <si>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</si>
  <si>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</si>
  <si>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</si>
  <si>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</si>
  <si>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</si>
  <si>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</si>
  <si>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</si>
  <si>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</si>
  <si>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</si>
  <si>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</si>
  <si>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</si>
  <si>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</si>
  <si>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</si>
  <si>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</si>
  <si>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</si>
  <si>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</si>
  <si>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</si>
  <si>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</si>
  <si>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</si>
  <si>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</si>
  <si>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</si>
  <si>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</si>
  <si>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</si>
  <si>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</si>
  <si>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</si>
  <si>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</si>
  <si>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</si>
  <si>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</si>
  <si>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</si>
  <si>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</si>
  <si>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</si>
  <si>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</si>
  <si>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</si>
  <si>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</si>
  <si>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</si>
  <si>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</si>
  <si>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</si>
  <si>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</si>
  <si>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</si>
  <si>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</si>
  <si>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</si>
  <si>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</si>
  <si>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</si>
  <si>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</si>
  <si>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</si>
  <si>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</si>
  <si>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</si>
  <si>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</si>
  <si>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</si>
  <si>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</si>
  <si>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</si>
  <si>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</si>
  <si>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</si>
  <si>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</si>
  <si>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</si>
  <si>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</si>
  <si>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</si>
  <si>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</si>
  <si>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</si>
  <si>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</si>
  <si>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</si>
  <si>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</si>
  <si>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</si>
  <si>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</si>
  <si>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</si>
  <si>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</si>
  <si>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</si>
  <si>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</si>
  <si>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</si>
  <si>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</si>
  <si>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</si>
  <si>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</si>
  <si>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</si>
  <si>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</si>
  <si>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</si>
  <si>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</si>
  <si>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</si>
  <si>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</si>
  <si>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</si>
  <si>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</si>
  <si>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</si>
  <si>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</si>
  <si>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</si>
  <si>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</si>
  <si>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</si>
  <si>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</si>
  <si>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</si>
  <si>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</si>
  <si>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</si>
  <si>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</si>
  <si>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</si>
  <si>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</si>
  <si>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</si>
  <si>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</si>
  <si>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</si>
  <si>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</si>
  <si>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</si>
  <si>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</si>
  <si>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</si>
  <si>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</si>
  <si>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</si>
  <si>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</si>
  <si>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</si>
  <si>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</si>
  <si>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</si>
  <si>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</si>
  <si>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</si>
  <si>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</si>
  <si>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</si>
  <si>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</si>
  <si>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</si>
  <si>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</si>
  <si>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</si>
  <si>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</si>
  <si>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</si>
  <si>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</si>
  <si>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</si>
  <si>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</si>
  <si>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</si>
  <si>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</si>
  <si>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</si>
  <si>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</si>
  <si>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</si>
  <si>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</si>
  <si>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</si>
  <si>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</si>
  <si>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</si>
  <si>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</si>
  <si>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</si>
  <si>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</si>
  <si>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</si>
  <si>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</si>
  <si>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</si>
  <si>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</si>
  <si>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</si>
  <si>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</si>
  <si>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</si>
  <si>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</si>
  <si>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</si>
  <si>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</si>
  <si>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</si>
  <si>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</si>
  <si>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</si>
  <si>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</si>
  <si>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</si>
  <si>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</si>
  <si>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</si>
  <si>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</si>
  <si>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</si>
  <si>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</si>
  <si>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</si>
  <si>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</si>
  <si>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</si>
  <si>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</si>
  <si>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</si>
  <si>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</si>
  <si>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</si>
  <si>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</si>
  <si>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</si>
  <si>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</si>
  <si>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</si>
  <si>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</si>
  <si>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</si>
  <si>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</si>
  <si>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</si>
  <si>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</si>
  <si>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</si>
  <si>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</si>
  <si>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</si>
  <si>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</si>
  <si>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</si>
  <si>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</si>
  <si>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</si>
  <si>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</si>
  <si>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</si>
  <si>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</si>
  <si>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</si>
  <si>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</si>
  <si>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</si>
  <si>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</si>
  <si>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</si>
  <si>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</si>
  <si>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</si>
  <si>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</si>
  <si>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</si>
  <si>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</si>
  <si>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</si>
  <si>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</si>
  <si>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</si>
  <si>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</si>
  <si>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</si>
  <si>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</si>
  <si>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</si>
  <si>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</si>
  <si>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</si>
  <si>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</si>
  <si>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</si>
  <si>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</si>
  <si>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</si>
  <si>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</si>
  <si>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</si>
  <si>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</si>
  <si>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</si>
  <si>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</si>
  <si>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</si>
  <si>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</si>
  <si>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</si>
  <si>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</si>
  <si>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</si>
  <si>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</si>
  <si>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</si>
  <si>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</si>
  <si>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</si>
  <si>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</si>
  <si>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</si>
  <si>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</si>
  <si>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</si>
  <si>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</si>
  <si>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</si>
  <si>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</si>
  <si>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</si>
  <si>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</si>
  <si>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</si>
  <si>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</si>
  <si>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</si>
  <si>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</si>
  <si>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</si>
  <si>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</si>
  <si>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</si>
  <si>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</si>
  <si>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</si>
  <si>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</si>
  <si>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</si>
  <si>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</si>
  <si>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</si>
  <si>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</si>
  <si>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</si>
  <si>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</si>
  <si>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</si>
  <si>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</si>
  <si>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</si>
  <si>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</si>
  <si>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</si>
  <si>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</si>
  <si>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</si>
  <si>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</si>
  <si>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</si>
  <si>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</si>
  <si>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</si>
  <si>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</si>
  <si>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</si>
  <si>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</si>
  <si>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</si>
  <si>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</si>
  <si>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</si>
  <si>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</si>
  <si>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</si>
  <si>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</si>
  <si>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</si>
  <si>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</si>
  <si>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</si>
  <si>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</si>
  <si>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</si>
  <si>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</si>
  <si>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</si>
  <si>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</si>
  <si>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</si>
  <si>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</si>
  <si>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</si>
  <si>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</si>
  <si>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</si>
  <si>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</si>
  <si>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</si>
  <si>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</si>
  <si>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</si>
  <si>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</si>
  <si>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</si>
  <si>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</si>
  <si>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</si>
  <si>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</si>
  <si>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</si>
  <si>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</si>
  <si>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</si>
  <si>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</si>
  <si>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</si>
  <si>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</si>
  <si>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</si>
  <si>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</si>
  <si>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</si>
  <si>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</si>
  <si>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</si>
  <si>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</si>
  <si>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</si>
  <si>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</si>
  <si>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</si>
  <si>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</si>
  <si>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</si>
  <si>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</si>
  <si>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</si>
  <si>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</si>
  <si>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</si>
  <si>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</si>
  <si>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</si>
  <si>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</si>
  <si>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</si>
  <si>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</si>
  <si>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</si>
  <si>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</si>
  <si>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</si>
  <si>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</si>
  <si>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</si>
  <si>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</si>
  <si>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</si>
  <si>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</si>
  <si>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</si>
  <si>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</si>
  <si>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</si>
  <si>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</si>
  <si>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</si>
  <si>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</si>
  <si>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</si>
  <si>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</si>
  <si>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</si>
  <si>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</si>
  <si>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</si>
  <si>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</si>
  <si>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</si>
  <si>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</si>
  <si>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</si>
  <si>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</si>
  <si>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</si>
  <si>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</si>
  <si>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</si>
  <si>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</si>
  <si>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</si>
  <si>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</si>
  <si>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</si>
  <si>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</si>
  <si>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</si>
  <si>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</si>
  <si>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</si>
  <si>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</si>
  <si>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</si>
  <si>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</si>
  <si>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</si>
  <si>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</si>
  <si>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</si>
  <si>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</si>
  <si>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</si>
  <si>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</si>
  <si>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</si>
  <si>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</si>
  <si>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</si>
  <si>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</si>
  <si>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</si>
  <si>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</si>
  <si>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</si>
  <si>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</si>
  <si>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</si>
  <si>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</si>
  <si>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</si>
  <si>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</si>
  <si>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</si>
  <si>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</si>
  <si>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</si>
  <si>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</si>
  <si>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</si>
  <si>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</si>
  <si>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</si>
  <si>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</si>
  <si>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</si>
  <si>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</si>
  <si>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</si>
  <si>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</si>
  <si>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</si>
  <si>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</si>
  <si>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</si>
  <si>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</si>
  <si>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</si>
  <si>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</si>
  <si>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</si>
  <si>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</si>
  <si>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</si>
  <si>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</si>
  <si>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</si>
  <si>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</si>
  <si>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</si>
  <si>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</si>
  <si>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</si>
  <si>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</si>
  <si>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</si>
  <si>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</si>
  <si>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</si>
  <si>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</si>
  <si>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</si>
  <si>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</si>
  <si>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</si>
  <si>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</si>
  <si>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</si>
  <si>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</si>
  <si>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</si>
  <si>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</si>
  <si>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</si>
  <si>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</si>
  <si>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</si>
  <si>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</si>
  <si>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</si>
  <si>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</si>
  <si>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</si>
  <si>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</si>
  <si>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</si>
  <si>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</si>
  <si>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</si>
  <si>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</si>
  <si>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</si>
  <si>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</si>
  <si>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</si>
  <si>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</si>
  <si>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</si>
  <si>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</si>
  <si>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</si>
  <si>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</si>
  <si>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</si>
  <si>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</si>
  <si>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</si>
  <si>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</si>
  <si>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</si>
  <si>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</si>
  <si>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</si>
  <si>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</si>
  <si>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</si>
  <si>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</si>
  <si>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</si>
  <si>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</si>
  <si>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</si>
  <si>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</si>
  <si>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</si>
  <si>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</si>
  <si>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</si>
  <si>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</si>
  <si>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</si>
  <si>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</si>
  <si>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</si>
  <si>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</si>
  <si>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</si>
  <si>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</si>
  <si>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</si>
  <si>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</si>
  <si>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</si>
  <si>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</si>
  <si>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</si>
  <si>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</si>
  <si>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</si>
  <si>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</si>
  <si>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</si>
  <si>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</si>
  <si>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</si>
  <si>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</si>
  <si>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</si>
  <si>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</si>
  <si>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</si>
  <si>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</si>
  <si>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</si>
  <si>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</si>
  <si>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</si>
  <si>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</si>
  <si>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</si>
  <si>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</si>
  <si>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</si>
  <si>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</si>
  <si>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</si>
  <si>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</si>
  <si>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</si>
  <si>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</si>
  <si>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</si>
  <si>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</si>
  <si>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</si>
  <si>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</si>
  <si>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</si>
  <si>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</si>
  <si>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</si>
  <si>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</si>
  <si>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</si>
  <si>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</si>
  <si>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</si>
  <si>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</si>
  <si>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</si>
  <si>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</si>
  <si>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</si>
  <si>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</si>
  <si>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</si>
  <si>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</si>
  <si>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</si>
  <si>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</si>
  <si>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</si>
  <si>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</si>
  <si>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</si>
  <si>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</si>
  <si>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</si>
  <si>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</si>
  <si>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</si>
  <si>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</si>
  <si>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</si>
  <si>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</si>
  <si>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</si>
  <si>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</si>
  <si>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</si>
  <si>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</si>
  <si>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</si>
  <si>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</si>
  <si>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</si>
  <si>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</si>
  <si>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</si>
  <si>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</si>
  <si>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</si>
  <si>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</si>
  <si>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</si>
  <si>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</si>
  <si>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</si>
  <si>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</si>
  <si>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</si>
  <si>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</si>
  <si>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</si>
  <si>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</si>
  <si>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</si>
  <si>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</si>
  <si>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</si>
  <si>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</si>
  <si>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</si>
  <si>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</si>
  <si>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</si>
  <si>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</si>
  <si>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</si>
  <si>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</si>
  <si>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</si>
  <si>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</si>
  <si>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</si>
  <si>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</si>
  <si>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</si>
  <si>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</si>
  <si>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</si>
  <si>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</si>
  <si>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</si>
  <si>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</si>
  <si>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</si>
  <si>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</si>
  <si>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</si>
  <si>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</si>
  <si>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</si>
  <si>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</si>
  <si>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</si>
  <si>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</si>
  <si>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</si>
  <si>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</si>
  <si>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</si>
  <si>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</si>
  <si>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</si>
  <si>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</si>
  <si>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</si>
  <si>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</si>
  <si>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</si>
  <si>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</si>
  <si>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</si>
  <si>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</si>
  <si>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</si>
  <si>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</si>
  <si>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</si>
  <si>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</si>
  <si>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</si>
  <si>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</si>
  <si>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</si>
  <si>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</si>
  <si>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</si>
  <si>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</si>
  <si>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</si>
  <si>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</si>
  <si>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</si>
  <si>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</si>
  <si>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</si>
  <si>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</si>
  <si>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</si>
  <si>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</si>
  <si>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</si>
  <si>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</si>
  <si>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</si>
  <si>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</si>
  <si>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</si>
  <si>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</si>
  <si>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</si>
  <si>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</si>
  <si>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</si>
  <si>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</si>
  <si>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</si>
  <si>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</si>
  <si>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</si>
  <si>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</si>
  <si>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</si>
  <si>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</si>
  <si>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</si>
  <si>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</si>
  <si>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</si>
  <si>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</si>
  <si>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</si>
  <si>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</si>
  <si>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</si>
  <si>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</si>
  <si>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</si>
  <si>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</si>
  <si>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</si>
  <si>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</si>
  <si>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</si>
  <si>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</si>
  <si>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</si>
  <si>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</si>
  <si>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</si>
  <si>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</si>
  <si>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</si>
  <si>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</si>
  <si>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</si>
  <si>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</si>
  <si>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</si>
  <si>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</si>
  <si>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</si>
  <si>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</si>
  <si>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</si>
  <si>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</si>
  <si>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</si>
  <si>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</si>
  <si>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</si>
  <si>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</si>
  <si>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</si>
  <si>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</si>
  <si>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</si>
  <si>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</si>
  <si>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</si>
  <si>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</si>
  <si>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</si>
  <si>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</si>
  <si>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</si>
  <si>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</si>
  <si>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</si>
  <si>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</si>
  <si>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</si>
  <si>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</si>
  <si>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</si>
  <si>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</si>
  <si>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</si>
  <si>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</si>
  <si>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</si>
  <si>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</si>
  <si>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</si>
  <si>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</si>
  <si>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</si>
  <si>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</si>
  <si>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</si>
  <si>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</si>
  <si>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</si>
  <si>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</si>
  <si>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</si>
  <si>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</si>
  <si>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</si>
  <si>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</si>
  <si>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</si>
  <si>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</si>
  <si>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</si>
  <si>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</si>
  <si>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</si>
  <si>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</si>
  <si>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</si>
  <si>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</si>
  <si>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</si>
  <si>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</si>
  <si>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</si>
  <si>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</si>
  <si>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</si>
  <si>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</si>
  <si>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</si>
  <si>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</si>
  <si>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</si>
  <si>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</si>
  <si>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</si>
  <si>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</si>
  <si>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</si>
  <si>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</si>
  <si>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</si>
  <si>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</si>
  <si>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</si>
  <si>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</si>
  <si>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</si>
  <si>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</si>
  <si>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</si>
  <si>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</si>
  <si>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</si>
  <si>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</si>
  <si>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</si>
  <si>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</si>
  <si>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</si>
  <si>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</si>
  <si>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</si>
  <si>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</si>
  <si>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</si>
  <si>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</si>
  <si>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</si>
  <si>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</si>
  <si>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</si>
  <si>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</si>
  <si>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</si>
  <si>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</si>
  <si>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</si>
  <si>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</si>
  <si>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</si>
  <si>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</si>
  <si>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</si>
  <si>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</si>
  <si>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</si>
  <si>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</si>
  <si>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</si>
  <si>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</si>
  <si>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</si>
  <si>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</si>
  <si>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</si>
  <si>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</si>
  <si>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</si>
  <si>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</si>
  <si>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</si>
  <si>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</si>
  <si>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</si>
  <si>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</si>
  <si>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</si>
  <si>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</si>
  <si>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</si>
  <si>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</si>
  <si>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</si>
  <si>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</si>
  <si>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</si>
  <si>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</si>
  <si>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</si>
  <si>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</si>
  <si>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</si>
  <si>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</si>
  <si>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</si>
  <si>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</si>
  <si>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</si>
  <si>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</si>
  <si>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</si>
  <si>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</si>
  <si>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</si>
  <si>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</si>
  <si>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</si>
  <si>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</si>
  <si>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</si>
  <si>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</si>
  <si>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</si>
  <si>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</si>
  <si>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</si>
  <si>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</si>
  <si>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</si>
  <si>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</si>
  <si>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</si>
  <si>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</si>
  <si>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</si>
  <si>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</si>
  <si>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</si>
  <si>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</si>
  <si>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</si>
  <si>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</si>
  <si>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</si>
  <si>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</si>
  <si>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</si>
  <si>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</si>
  <si>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</si>
  <si>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</si>
  <si>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</si>
  <si>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</si>
  <si>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</si>
  <si>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</si>
  <si>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</si>
  <si>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</si>
  <si>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</si>
  <si>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</si>
  <si>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</si>
  <si>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</si>
  <si>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</si>
  <si>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</si>
  <si>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</si>
  <si>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</si>
  <si>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</si>
  <si>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</si>
  <si>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</si>
  <si>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</si>
  <si>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</si>
  <si>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</si>
  <si>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</si>
  <si>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</si>
  <si>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</si>
  <si>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</si>
  <si>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</si>
  <si>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</si>
  <si>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</si>
  <si>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</si>
  <si>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</si>
  <si>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</si>
  <si>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</si>
  <si>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</si>
  <si>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</si>
  <si>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</si>
  <si>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</si>
  <si>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</si>
  <si>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</si>
  <si>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</si>
  <si>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</si>
  <si>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</si>
  <si>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</si>
  <si>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</si>
  <si>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</si>
  <si>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</si>
  <si>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</si>
  <si>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</si>
  <si>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</si>
  <si>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</si>
  <si>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</si>
  <si>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</si>
  <si>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</si>
  <si>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</si>
  <si>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</si>
  <si>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</si>
  <si>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</si>
  <si>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</si>
  <si>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</si>
  <si>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</si>
  <si>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</si>
  <si>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</si>
  <si>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</si>
  <si>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</si>
  <si>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</si>
  <si>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</si>
  <si>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</si>
  <si>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</si>
  <si>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</si>
  <si>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</si>
  <si>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</si>
  <si>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</si>
  <si>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</si>
  <si>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</si>
  <si>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</si>
  <si>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</si>
  <si>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</si>
  <si>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</si>
  <si>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</si>
  <si>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</si>
  <si>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</si>
  <si>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</si>
  <si>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</si>
  <si>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</si>
  <si>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</si>
  <si>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</si>
  <si>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</si>
  <si>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</si>
  <si>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</si>
  <si>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</si>
  <si>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</si>
  <si>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</si>
  <si>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</si>
  <si>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</si>
  <si>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</si>
  <si>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</si>
  <si>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</si>
  <si>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</si>
  <si>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</si>
  <si>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</si>
  <si>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</si>
  <si>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</si>
  <si>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</si>
  <si>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</si>
  <si>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</si>
  <si>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</si>
  <si>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</si>
  <si>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</si>
  <si>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</si>
  <si>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</si>
  <si>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</si>
  <si>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</si>
  <si>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</si>
  <si>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</si>
  <si>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</si>
  <si>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</si>
  <si>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</si>
  <si>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</si>
  <si>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</si>
  <si>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</si>
  <si>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</si>
  <si>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</si>
  <si>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</si>
  <si>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</si>
  <si>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</si>
  <si>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</si>
  <si>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</si>
  <si>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</si>
  <si>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</si>
  <si>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</si>
  <si>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</si>
  <si>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</si>
  <si>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</si>
  <si>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</si>
  <si>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</si>
  <si>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</si>
  <si>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</si>
  <si>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</si>
  <si>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</si>
  <si>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</si>
  <si>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</si>
  <si>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</si>
  <si>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</si>
  <si>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</si>
  <si>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</si>
  <si>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</si>
  <si>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</si>
  <si>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</si>
  <si>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</si>
  <si>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</si>
  <si>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</si>
  <si>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</si>
  <si>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</si>
  <si>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</si>
  <si>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</si>
  <si>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</si>
  <si>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</si>
  <si>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</si>
  <si>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</si>
  <si>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</si>
  <si>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</si>
  <si>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</si>
  <si>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</si>
  <si>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</si>
  <si>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</si>
  <si>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</si>
  <si>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</si>
  <si>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</si>
  <si>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</si>
  <si>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</si>
  <si>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</si>
  <si>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</si>
  <si>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</si>
  <si>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</si>
  <si>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</si>
  <si>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</si>
  <si>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</si>
  <si>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</si>
  <si>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</si>
  <si>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</si>
  <si>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</si>
  <si>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</si>
  <si>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</si>
  <si>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</si>
  <si>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</si>
  <si>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</si>
  <si>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</si>
  <si>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</si>
  <si>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</si>
  <si>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</si>
  <si>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</si>
  <si>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</si>
  <si>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</si>
  <si>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</si>
  <si>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</si>
  <si>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</si>
  <si>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</si>
  <si>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</si>
  <si>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</si>
  <si>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</si>
  <si>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</si>
  <si>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</si>
  <si>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</si>
  <si>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</si>
  <si>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</si>
  <si>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</si>
  <si>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</si>
  <si>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</si>
  <si>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</si>
  <si>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</si>
  <si>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</si>
  <si>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</si>
  <si>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</si>
  <si>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</si>
  <si>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</si>
  <si>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</si>
  <si>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</si>
  <si>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</si>
  <si>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</si>
  <si>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</si>
  <si>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</si>
  <si>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</si>
  <si>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</si>
  <si>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</si>
  <si>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</si>
  <si>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</si>
  <si>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</si>
  <si>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</si>
  <si>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</si>
  <si>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</si>
  <si>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</si>
  <si>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</si>
  <si>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</si>
  <si>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</si>
  <si>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</si>
  <si>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</si>
  <si>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</si>
  <si>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</si>
  <si>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</si>
  <si>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</si>
  <si>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</si>
  <si>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</si>
  <si>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</si>
  <si>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</si>
  <si>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</si>
  <si>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</si>
  <si>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</si>
  <si>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</si>
  <si>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</si>
  <si>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</si>
  <si>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</si>
  <si>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</si>
  <si>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</si>
  <si>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</si>
  <si>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</si>
  <si>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</si>
  <si>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</si>
  <si>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</si>
  <si>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</si>
  <si>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</si>
  <si>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</si>
  <si>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</si>
  <si>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</si>
  <si>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</si>
  <si>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</si>
  <si>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</si>
  <si>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</si>
  <si>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</si>
  <si>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</si>
  <si>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</si>
  <si>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</si>
  <si>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</si>
  <si>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</si>
  <si>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</si>
  <si>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</si>
  <si>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</si>
  <si>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</si>
  <si>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</si>
  <si>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</si>
  <si>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</si>
  <si>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</si>
  <si>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</si>
  <si>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</si>
  <si>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</si>
  <si>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</si>
  <si>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</si>
  <si>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</si>
  <si>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</si>
  <si>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</si>
  <si>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</si>
  <si>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</si>
  <si>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</si>
  <si>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</si>
  <si>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</si>
  <si>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</si>
  <si>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</si>
  <si>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</si>
  <si>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</si>
  <si>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</si>
  <si>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</si>
  <si>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</si>
  <si>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</si>
  <si>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</si>
  <si>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</si>
  <si>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</si>
  <si>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</si>
  <si>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</si>
  <si>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</si>
  <si>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</si>
  <si>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</si>
  <si>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</si>
  <si>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</si>
  <si>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</si>
  <si>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</si>
  <si>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</si>
  <si>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</si>
  <si>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</si>
  <si>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</si>
  <si>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</si>
  <si>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</si>
  <si>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</si>
  <si>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</si>
  <si>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</si>
  <si>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</si>
  <si>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</si>
  <si>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</si>
  <si>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</si>
  <si>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</si>
  <si>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</si>
  <si>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</si>
  <si>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</si>
  <si>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</si>
  <si>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</si>
  <si>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</si>
  <si>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</si>
  <si>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</si>
  <si>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</si>
  <si>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</si>
  <si>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</si>
  <si>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</si>
  <si>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</si>
  <si>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</si>
  <si>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</si>
  <si>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</si>
  <si>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</si>
  <si>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</si>
  <si>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</si>
  <si>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</si>
  <si>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</si>
  <si>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</si>
  <si>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</si>
  <si>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</si>
  <si>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</si>
  <si>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</si>
  <si>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</si>
  <si>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</si>
  <si>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</si>
  <si>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</si>
  <si>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</si>
  <si>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</si>
  <si>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</si>
  <si>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</si>
  <si>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</si>
  <si>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</si>
  <si>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</si>
  <si>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</si>
  <si>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</si>
  <si>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</si>
  <si>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</si>
  <si>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</si>
  <si>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</si>
  <si>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</si>
  <si>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</si>
  <si>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</si>
  <si>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</si>
  <si>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</si>
  <si>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</si>
  <si>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</si>
  <si>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</si>
  <si>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</si>
  <si>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</si>
  <si>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</si>
  <si>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</si>
  <si>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</si>
  <si>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</si>
  <si>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</si>
  <si>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</si>
  <si>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</si>
  <si>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</si>
  <si>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</si>
  <si>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</si>
  <si>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</si>
  <si>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</si>
  <si>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</si>
  <si>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</si>
  <si>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</si>
  <si>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</si>
  <si>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</si>
  <si>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</si>
  <si>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</si>
  <si>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</si>
  <si>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</si>
  <si>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</si>
  <si>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</si>
  <si>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</si>
  <si>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</si>
  <si>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</si>
  <si>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</si>
  <si>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</si>
  <si>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</si>
  <si>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</si>
  <si>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</si>
  <si>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</si>
  <si>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</si>
  <si>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</si>
  <si>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</si>
  <si>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</si>
  <si>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</si>
  <si>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</si>
  <si>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</si>
  <si>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</si>
  <si>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</si>
  <si>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</si>
  <si>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</si>
  <si>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</si>
  <si>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</si>
  <si>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</si>
  <si>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</si>
  <si>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</si>
  <si>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</si>
  <si>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</si>
  <si>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</si>
  <si>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</si>
  <si>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</si>
  <si>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</si>
  <si>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</si>
  <si>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</si>
  <si>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</si>
  <si>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</si>
  <si>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</si>
  <si>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</si>
  <si>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</si>
  <si>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</si>
  <si>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</si>
  <si>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</si>
  <si>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</si>
  <si>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</si>
  <si>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</si>
  <si>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</si>
  <si>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</si>
  <si>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</si>
  <si>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</si>
  <si>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</si>
  <si>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</si>
  <si>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</si>
  <si>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</si>
  <si>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</si>
  <si>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</si>
  <si>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</si>
  <si>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</si>
  <si>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</si>
  <si>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</si>
  <si>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</si>
  <si>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</si>
  <si>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</si>
  <si>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</si>
  <si>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</si>
  <si>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</si>
  <si>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</si>
  <si>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</si>
  <si>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</si>
  <si>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</si>
  <si>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</si>
  <si>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</si>
  <si>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</si>
  <si>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</si>
  <si>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</si>
  <si>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</si>
  <si>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</si>
  <si>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</si>
  <si>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</si>
  <si>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</si>
  <si>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</si>
  <si>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</si>
  <si>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</si>
  <si>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</si>
  <si>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</si>
  <si>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</si>
  <si>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</si>
  <si>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</si>
  <si>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</si>
  <si>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</si>
  <si>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</si>
  <si>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</si>
  <si>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</si>
  <si>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</si>
  <si>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</si>
  <si>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</si>
  <si>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</si>
  <si>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</si>
  <si>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</si>
  <si>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</si>
  <si>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</si>
  <si>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</si>
  <si>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</si>
  <si>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</si>
  <si>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</si>
  <si>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</si>
  <si>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</si>
  <si>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</si>
  <si>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</si>
  <si>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</si>
  <si>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</si>
  <si>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</si>
  <si>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</si>
  <si>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</si>
  <si>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</si>
  <si>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</si>
  <si>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</si>
  <si>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</si>
  <si>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</si>
  <si>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</si>
  <si>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</si>
  <si>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</si>
  <si>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</si>
  <si>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</si>
  <si>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</si>
  <si>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</si>
  <si>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</si>
  <si>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</si>
  <si>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</si>
  <si>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</si>
  <si>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</si>
  <si>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</si>
  <si>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</si>
  <si>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</si>
  <si>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</si>
  <si>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</si>
  <si>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</si>
  <si>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</si>
  <si>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</si>
  <si>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</si>
  <si>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</si>
  <si>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</si>
  <si>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</si>
  <si>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</si>
  <si>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</si>
  <si>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</si>
  <si>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</si>
  <si>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</si>
  <si>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</si>
  <si>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</si>
  <si>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</si>
  <si>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</si>
  <si>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</si>
  <si>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</si>
  <si>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</si>
  <si>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</si>
  <si>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</si>
  <si>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</si>
  <si>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</si>
  <si>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</si>
  <si>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</si>
  <si>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</si>
  <si>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</si>
  <si>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</si>
  <si>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</si>
  <si>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</si>
  <si>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</si>
  <si>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</si>
  <si>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</si>
  <si>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</si>
  <si>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</si>
  <si>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</si>
  <si>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</si>
  <si>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</si>
  <si>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</si>
  <si>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</si>
  <si>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</si>
  <si>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</si>
  <si>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</si>
  <si>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</si>
  <si>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</si>
  <si>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</si>
  <si>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</si>
  <si>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</si>
  <si>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</si>
  <si>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</si>
  <si>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</si>
  <si>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</si>
  <si>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</si>
  <si>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</si>
  <si>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</si>
  <si>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</si>
  <si>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</si>
  <si>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</si>
  <si>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</si>
  <si>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</si>
  <si>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</si>
  <si>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</si>
  <si>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</si>
  <si>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</si>
  <si>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</si>
  <si>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</si>
  <si>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</si>
  <si>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</si>
  <si>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</si>
  <si>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</si>
  <si>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</si>
  <si>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</si>
  <si>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</si>
  <si>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</si>
  <si>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</si>
  <si>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</si>
  <si>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</si>
  <si>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</si>
  <si>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</si>
  <si>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</si>
  <si>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</si>
  <si>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</si>
  <si>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</si>
  <si>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</si>
  <si>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</si>
  <si>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</si>
  <si>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</si>
  <si>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</si>
  <si>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</si>
  <si>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</si>
  <si>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</si>
  <si>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</si>
  <si>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</si>
  <si>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</si>
  <si>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</si>
  <si>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</si>
  <si>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</si>
  <si>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</si>
  <si>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</si>
  <si>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</si>
  <si>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</si>
  <si>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</si>
  <si>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</si>
  <si>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</si>
  <si>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</si>
  <si>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</si>
  <si>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</si>
  <si>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</si>
  <si>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</si>
  <si>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</si>
  <si>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</si>
  <si>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</si>
  <si>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</si>
  <si>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</si>
  <si>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</si>
  <si>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</si>
  <si>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</si>
  <si>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</si>
  <si>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</si>
  <si>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</si>
  <si>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</si>
  <si>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</si>
  <si>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</si>
  <si>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</si>
  <si>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</si>
  <si>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</si>
  <si>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</si>
  <si>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</si>
  <si>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</si>
  <si>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</si>
  <si>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</si>
  <si>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</si>
  <si>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</si>
  <si>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</si>
  <si>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</si>
  <si>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</si>
  <si>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</si>
  <si>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</si>
  <si>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</si>
  <si>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</si>
  <si>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</si>
  <si>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</si>
  <si>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</si>
  <si>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</si>
  <si>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</si>
  <si>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</si>
  <si>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</si>
  <si>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</si>
  <si>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</si>
  <si>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</si>
  <si>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</si>
  <si>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</si>
  <si>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</si>
  <si>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</si>
  <si>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</si>
  <si>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</si>
  <si>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</si>
  <si>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</si>
  <si>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</si>
  <si>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</si>
  <si>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</si>
  <si>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</si>
  <si>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</si>
  <si>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</si>
  <si>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</si>
  <si>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</si>
  <si>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</si>
  <si>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</si>
  <si>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</si>
  <si>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</si>
  <si>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</si>
  <si>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</si>
  <si>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</si>
  <si>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</si>
  <si>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</si>
  <si>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</si>
  <si>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</si>
  <si>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</si>
  <si>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</si>
  <si>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</si>
  <si>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</si>
  <si>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</si>
  <si>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</si>
  <si>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</si>
  <si>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</si>
  <si>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</si>
  <si>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</si>
  <si>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</si>
  <si>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</si>
  <si>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</si>
  <si>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</si>
  <si>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</si>
  <si>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</si>
  <si>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</si>
  <si>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</si>
  <si>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</si>
  <si>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</si>
  <si>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</si>
  <si>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</si>
  <si>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</si>
  <si>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</si>
  <si>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</si>
  <si>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</si>
  <si>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</si>
  <si>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</si>
  <si>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</si>
  <si>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</si>
  <si>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</si>
  <si>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</si>
  <si>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</si>
  <si>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</si>
  <si>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</si>
  <si>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</si>
  <si>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</si>
  <si>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</si>
  <si>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</si>
  <si>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</si>
  <si>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</si>
  <si>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</si>
  <si>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</si>
  <si>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</si>
  <si>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</si>
  <si>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</si>
  <si>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</si>
  <si>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</si>
  <si>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</si>
  <si>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</si>
  <si>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</si>
  <si>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</si>
  <si>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</si>
  <si>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</si>
  <si>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</si>
  <si>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</si>
  <si>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</si>
  <si>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</si>
  <si>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</si>
  <si>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</si>
  <si>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</si>
  <si>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</si>
  <si>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</si>
  <si>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</si>
  <si>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</si>
  <si>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</si>
  <si>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</si>
  <si>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</si>
  <si>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</si>
  <si>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</si>
  <si>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</si>
  <si>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</si>
  <si>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</si>
  <si>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</si>
  <si>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</si>
  <si>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</si>
  <si>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</si>
  <si>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</si>
  <si>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</si>
  <si>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</si>
  <si>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</si>
  <si>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</si>
  <si>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</si>
  <si>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</si>
  <si>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</si>
  <si>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</si>
  <si>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</si>
  <si>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</si>
  <si>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</si>
  <si>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</si>
  <si>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</si>
  <si>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</si>
  <si>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</si>
  <si>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</si>
  <si>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</si>
  <si>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</si>
  <si>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</si>
  <si>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</si>
  <si>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</si>
  <si>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</si>
  <si>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</si>
  <si>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</si>
  <si>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</si>
  <si>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</si>
  <si>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</si>
  <si>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</si>
  <si>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</si>
  <si>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</si>
  <si>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</si>
  <si>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</si>
  <si>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</si>
  <si>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</si>
  <si>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</si>
  <si>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</si>
  <si>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</si>
  <si>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</si>
  <si>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</si>
  <si>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</si>
  <si>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</si>
  <si>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</si>
  <si>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</si>
  <si>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</si>
  <si>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</si>
  <si>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</si>
  <si>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</si>
  <si>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</si>
  <si>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</si>
  <si>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</si>
  <si>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</si>
  <si>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</si>
  <si>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</si>
  <si>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</si>
  <si>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</si>
  <si>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</si>
  <si>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</si>
  <si>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</si>
  <si>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</si>
  <si>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</si>
  <si>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</si>
  <si>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</si>
  <si>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</si>
  <si>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</si>
  <si>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</si>
  <si>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</si>
  <si>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</si>
  <si>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</si>
  <si>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</si>
  <si>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</si>
  <si>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</si>
  <si>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</si>
  <si>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</si>
  <si>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</si>
  <si>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</si>
  <si>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</si>
  <si>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</si>
  <si>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</si>
  <si>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</si>
  <si>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</si>
  <si>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</si>
  <si>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</si>
  <si>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</si>
  <si>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</si>
  <si>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</si>
  <si>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</si>
  <si>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</si>
  <si>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</si>
  <si>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</si>
  <si>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</si>
  <si>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</si>
  <si>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</si>
  <si>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</si>
  <si>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</si>
  <si>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</si>
  <si>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</si>
  <si>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</si>
  <si>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</si>
  <si>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</si>
  <si>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</si>
  <si>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</si>
  <si>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</si>
  <si>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</si>
  <si>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</si>
  <si>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</si>
  <si>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</si>
  <si>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</si>
  <si>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</si>
  <si>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</si>
  <si>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</si>
  <si>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</si>
  <si>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</si>
  <si>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</si>
  <si>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</si>
  <si>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</si>
  <si>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</si>
  <si>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</si>
  <si>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</si>
  <si>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</si>
  <si>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</si>
  <si>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</si>
  <si>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</si>
  <si>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</si>
  <si>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</si>
  <si>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</si>
  <si>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</si>
  <si>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</si>
  <si>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</si>
  <si>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</si>
  <si>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</si>
  <si>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</si>
  <si>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</si>
  <si>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</si>
  <si>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</si>
  <si>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</si>
  <si>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</si>
  <si>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</si>
  <si>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</si>
  <si>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</si>
  <si>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</si>
  <si>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</si>
  <si>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</si>
  <si>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</si>
  <si>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</si>
  <si>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</si>
  <si>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</si>
  <si>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</si>
  <si>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</si>
  <si>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</si>
  <si>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</si>
  <si>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</si>
  <si>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</si>
  <si>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</si>
  <si>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</si>
  <si>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</si>
  <si>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</si>
  <si>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</si>
  <si>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</si>
  <si>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</si>
  <si>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</si>
  <si>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</si>
  <si>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</si>
  <si>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</si>
  <si>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</si>
  <si>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</si>
  <si>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</si>
  <si>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</si>
  <si>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</si>
  <si>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</si>
  <si>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</si>
  <si>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</si>
  <si>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</si>
  <si>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</si>
  <si>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</si>
  <si>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</si>
  <si>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</si>
  <si>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</si>
  <si>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</si>
  <si>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</si>
  <si>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</si>
  <si>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</si>
  <si>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</si>
  <si>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</si>
  <si>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</si>
  <si>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</si>
  <si>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</si>
  <si>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</si>
  <si>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</si>
  <si>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</si>
  <si>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</si>
  <si>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</si>
  <si>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</si>
  <si>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</si>
  <si>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</si>
  <si>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</si>
  <si>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</si>
  <si>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</si>
  <si>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</si>
  <si>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</si>
  <si>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</si>
  <si>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</si>
  <si>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</si>
  <si>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</si>
  <si>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</si>
  <si>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</si>
  <si>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</si>
  <si>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</si>
  <si>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</si>
  <si>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</si>
  <si>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</si>
  <si>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</si>
  <si>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</si>
  <si>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</si>
  <si>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</si>
  <si>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</si>
  <si>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</si>
  <si>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</si>
  <si>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</si>
  <si>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</si>
  <si>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</si>
  <si>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</si>
  <si>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</si>
  <si>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</si>
  <si>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</si>
  <si>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</si>
  <si>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</si>
  <si>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</si>
  <si>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</si>
  <si>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</si>
  <si>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</si>
  <si>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</si>
  <si>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</si>
  <si>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</si>
  <si>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</si>
  <si>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</si>
  <si>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</si>
  <si>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</si>
  <si>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</si>
  <si>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</si>
  <si>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</si>
  <si>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</si>
  <si>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</si>
  <si>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</si>
  <si>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</si>
  <si>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</si>
  <si>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</si>
  <si>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</si>
  <si>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</si>
  <si>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</si>
  <si>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</si>
  <si>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</si>
  <si>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</si>
  <si>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</si>
  <si>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</si>
  <si>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</si>
  <si>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</si>
  <si>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</si>
  <si>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</si>
  <si>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</si>
  <si>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</si>
  <si>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</si>
  <si>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</si>
  <si>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</si>
  <si>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</si>
  <si>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</si>
  <si>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</si>
  <si>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</si>
  <si>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</si>
  <si>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</si>
  <si>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</si>
  <si>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</si>
  <si>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</si>
  <si>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</si>
  <si>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</si>
  <si>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</si>
  <si>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</si>
  <si>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</si>
  <si>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</si>
  <si>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</si>
  <si>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</si>
  <si>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</si>
  <si>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</si>
  <si>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</si>
  <si>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</si>
  <si>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</si>
  <si>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</si>
  <si>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</si>
  <si>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</si>
  <si>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</si>
  <si>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</si>
  <si>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</si>
  <si>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</si>
  <si>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</si>
  <si>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</si>
  <si>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</si>
  <si>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</si>
  <si>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</si>
  <si>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</si>
  <si>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</si>
  <si>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</si>
  <si>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</si>
  <si>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</si>
  <si>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</si>
  <si>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</si>
  <si>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</si>
  <si>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</si>
  <si>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</si>
  <si>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</si>
  <si>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</si>
  <si>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</si>
  <si>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</si>
  <si>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</si>
  <si>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</si>
  <si>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</si>
  <si>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</si>
  <si>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</si>
  <si>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</si>
  <si>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</si>
  <si>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</si>
  <si>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</si>
  <si>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</si>
  <si>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</si>
  <si>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</si>
  <si>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</si>
  <si>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</si>
  <si>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</si>
  <si>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</si>
  <si>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</si>
  <si>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</si>
  <si>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</si>
  <si>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</si>
  <si>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</si>
  <si>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</si>
  <si>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</si>
  <si>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</si>
  <si>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</si>
  <si>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</si>
  <si>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</si>
  <si>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</si>
  <si>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</si>
  <si>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</si>
  <si>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</si>
  <si>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</si>
  <si>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</si>
  <si>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</si>
  <si>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</si>
  <si>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</si>
  <si>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</si>
  <si>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</si>
  <si>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</si>
  <si>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</si>
  <si>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</si>
  <si>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</si>
  <si>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</si>
  <si>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</si>
  <si>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</si>
  <si>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</si>
  <si>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</si>
  <si>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</si>
  <si>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</si>
  <si>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</si>
  <si>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</si>
  <si>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</si>
  <si>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</si>
  <si>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</si>
  <si>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</si>
  <si>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</si>
  <si>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</si>
  <si>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</si>
  <si>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</si>
  <si>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</si>
  <si>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</si>
  <si>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</si>
  <si>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</si>
  <si>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</si>
  <si>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</si>
  <si>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</si>
  <si>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</si>
  <si>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</si>
  <si>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</si>
  <si>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</si>
  <si>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</si>
  <si>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</si>
  <si>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</si>
  <si>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</si>
  <si>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</si>
  <si>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</si>
  <si>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</si>
  <si>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</si>
  <si>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</si>
  <si>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</si>
  <si>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</si>
  <si>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</si>
  <si>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</si>
  <si>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</si>
  <si>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</si>
  <si>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</si>
  <si>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</si>
  <si>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</si>
  <si>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</si>
  <si>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</si>
  <si>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</si>
  <si>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</si>
  <si>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</si>
  <si>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</si>
  <si>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</si>
  <si>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</si>
  <si>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</si>
  <si>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</si>
  <si>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</si>
  <si>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</si>
  <si>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</si>
  <si>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</si>
  <si>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</si>
  <si>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</si>
  <si>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</si>
  <si>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</si>
  <si>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</si>
  <si>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</si>
  <si>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</si>
  <si>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</si>
  <si>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</si>
  <si>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</si>
  <si>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</si>
  <si>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</si>
  <si>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</si>
  <si>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</si>
  <si>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</si>
  <si>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</si>
  <si>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</si>
  <si>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</si>
  <si>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</si>
  <si>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</si>
  <si>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</si>
  <si>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</si>
  <si>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</si>
  <si>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</si>
  <si>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</si>
  <si>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</si>
  <si>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</si>
  <si>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</si>
  <si>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</si>
  <si>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</si>
  <si>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</si>
  <si>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</si>
  <si>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</si>
  <si>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</si>
  <si>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</si>
  <si>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</si>
  <si>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</si>
  <si>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</si>
  <si>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</si>
  <si>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</si>
  <si>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</si>
  <si>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</si>
  <si>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</si>
  <si>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</si>
  <si>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</si>
  <si>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</si>
  <si>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</si>
  <si>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</si>
  <si>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</si>
  <si>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</si>
  <si>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</si>
  <si>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</si>
  <si>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</si>
  <si>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</si>
  <si>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</si>
  <si>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</si>
  <si>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</si>
  <si>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</si>
  <si>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</si>
  <si>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</si>
  <si>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</si>
  <si>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</si>
  <si>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</si>
  <si>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</si>
  <si>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</si>
  <si>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</si>
  <si>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</si>
  <si>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</si>
  <si>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</si>
  <si>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</si>
  <si>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</si>
  <si>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</si>
  <si>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</si>
  <si>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</si>
  <si>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</si>
  <si>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</si>
  <si>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</si>
  <si>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</si>
  <si>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</si>
  <si>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</si>
  <si>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</si>
  <si>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</si>
  <si>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</si>
  <si>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</si>
  <si>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</si>
  <si>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</si>
  <si>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</si>
  <si>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</si>
  <si>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</si>
  <si>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</si>
  <si>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</si>
  <si>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</si>
  <si>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</si>
  <si>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</si>
  <si>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</si>
  <si>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</si>
  <si>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</si>
  <si>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</si>
  <si>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</si>
  <si>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</si>
  <si>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</si>
  <si>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</si>
  <si>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</si>
  <si>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</si>
  <si>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</si>
  <si>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</si>
  <si>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</si>
  <si>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</si>
  <si>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</si>
  <si>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</si>
  <si>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</si>
  <si>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</si>
  <si>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</si>
  <si>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</si>
  <si>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</si>
  <si>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</si>
  <si>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</si>
  <si>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</si>
  <si>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</si>
  <si>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</si>
  <si>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</si>
  <si>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</si>
  <si>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</si>
  <si>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</si>
  <si>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</si>
  <si>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</si>
  <si>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</si>
  <si>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</si>
  <si>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</si>
  <si>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</si>
  <si>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</si>
  <si>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</si>
  <si>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</si>
  <si>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</si>
  <si>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</si>
  <si>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</si>
  <si>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</si>
  <si>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</si>
  <si>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</si>
  <si>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</si>
  <si>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</si>
  <si>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</si>
  <si>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</si>
  <si>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</si>
  <si>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</si>
  <si>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</si>
  <si>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</si>
  <si>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</si>
  <si>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</si>
  <si>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</si>
  <si>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</si>
  <si>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</si>
  <si>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</si>
  <si>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</si>
  <si>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</si>
  <si>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</si>
  <si>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</si>
  <si>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</si>
  <si>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</si>
  <si>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</si>
  <si>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</si>
  <si>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</si>
  <si>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</si>
  <si>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</si>
  <si>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</si>
  <si>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</si>
  <si>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</si>
  <si>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</si>
  <si>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</si>
  <si>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</si>
  <si>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</si>
  <si>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</si>
  <si>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</si>
  <si>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</si>
  <si>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</si>
  <si>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</si>
  <si>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</si>
  <si>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</si>
  <si>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</si>
  <si>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</si>
  <si>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</si>
  <si>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</si>
  <si>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</si>
  <si>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</si>
  <si>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</si>
  <si>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</si>
  <si>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</si>
  <si>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</si>
  <si>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</si>
  <si>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</si>
  <si>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</si>
  <si>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</si>
  <si>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</si>
  <si>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</si>
  <si>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</si>
  <si>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</si>
  <si>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</si>
  <si>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</si>
  <si>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</si>
  <si>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</si>
  <si>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</si>
  <si>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</si>
  <si>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</si>
  <si>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</si>
  <si>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</si>
  <si>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</si>
  <si>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</si>
  <si>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</si>
  <si>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</si>
  <si>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</si>
  <si>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</si>
  <si>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</si>
  <si>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</si>
  <si>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</si>
  <si>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</si>
  <si>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</si>
  <si>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</si>
  <si>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</si>
  <si>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</si>
  <si>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</si>
  <si>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</si>
  <si>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</si>
  <si>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</si>
  <si>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</si>
  <si>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</si>
  <si>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</si>
  <si>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</si>
  <si>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</si>
  <si>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</si>
  <si>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</si>
  <si>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</si>
  <si>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</si>
  <si>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</si>
  <si>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</si>
  <si>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</si>
  <si>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</si>
  <si>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</si>
  <si>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</si>
  <si>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</si>
  <si>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</si>
  <si>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</si>
  <si>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</si>
  <si>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</si>
  <si>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</si>
  <si>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</si>
  <si>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</si>
  <si>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</si>
  <si>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</si>
  <si>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</si>
  <si>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</si>
  <si>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</si>
  <si>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</si>
  <si>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</si>
  <si>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</si>
  <si>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</si>
  <si>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</si>
  <si>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</si>
  <si>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</si>
  <si>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</si>
  <si>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</si>
  <si>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</si>
  <si>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</si>
  <si>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</si>
  <si>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</si>
  <si>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</si>
  <si>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</si>
  <si>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</si>
  <si>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</si>
  <si>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</si>
  <si>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</si>
  <si>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</si>
  <si>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</si>
  <si>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</si>
  <si>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</si>
  <si>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</si>
  <si>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</si>
  <si>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</si>
  <si>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</si>
  <si>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</si>
  <si>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</si>
  <si>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</si>
  <si>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</si>
  <si>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</si>
  <si>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</si>
  <si>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</si>
  <si>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</si>
  <si>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</si>
  <si>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</si>
  <si>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</si>
  <si>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</si>
  <si>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</si>
  <si>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</si>
  <si>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</si>
  <si>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</si>
  <si>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</si>
  <si>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</si>
  <si>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</si>
  <si>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</si>
  <si>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</si>
  <si>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</si>
  <si>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</si>
  <si>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</si>
  <si>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</si>
  <si>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</si>
  <si>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</si>
  <si>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</si>
  <si>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</si>
  <si>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</si>
  <si>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</si>
  <si>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</si>
  <si>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</si>
  <si>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</si>
  <si>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</si>
  <si>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</si>
  <si>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</si>
  <si>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</si>
  <si>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</si>
  <si>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</si>
  <si>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</si>
  <si>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</si>
  <si>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</si>
  <si>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</si>
  <si>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</si>
  <si>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</si>
  <si>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</si>
  <si>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</si>
  <si>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</si>
  <si>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</si>
  <si>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</si>
  <si>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</si>
  <si>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</si>
  <si>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</si>
  <si>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</si>
  <si>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</si>
  <si>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</si>
  <si>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</si>
  <si>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</si>
  <si>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</si>
  <si>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</si>
  <si>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</si>
  <si>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</si>
  <si>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</si>
  <si>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</si>
  <si>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</si>
  <si>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</si>
  <si>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</si>
  <si>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</si>
  <si>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</si>
  <si>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</si>
  <si>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</si>
  <si>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</si>
  <si>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</si>
  <si>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</si>
  <si>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</si>
  <si>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</si>
  <si>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</si>
  <si>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</si>
  <si>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</si>
  <si>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</si>
  <si>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</si>
  <si>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</si>
  <si>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</si>
  <si>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</si>
  <si>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</si>
  <si>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</si>
  <si>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</si>
  <si>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</si>
  <si>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</si>
  <si>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</si>
  <si>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</si>
  <si>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</si>
  <si>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</si>
  <si>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</si>
  <si>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</si>
  <si>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</si>
  <si>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</si>
  <si>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</si>
  <si>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</si>
  <si>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</si>
  <si>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</si>
  <si>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</si>
  <si>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</si>
  <si>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</si>
  <si>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</si>
  <si>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</si>
  <si>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</si>
  <si>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</si>
  <si>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</si>
  <si>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</si>
  <si>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</si>
  <si>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</si>
  <si>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</si>
  <si>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</si>
  <si>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</si>
  <si>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</si>
  <si>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</si>
  <si>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</si>
  <si>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</si>
  <si>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</si>
  <si>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</si>
  <si>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</si>
  <si>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</si>
  <si>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</si>
  <si>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</si>
  <si>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</si>
  <si>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</si>
  <si>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</si>
  <si>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</si>
  <si>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</si>
  <si>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</si>
  <si>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</si>
  <si>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</si>
  <si>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</si>
  <si>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</si>
  <si>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</si>
  <si>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</si>
  <si>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</si>
  <si>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</si>
  <si>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</si>
  <si>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</si>
  <si>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</si>
  <si>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</si>
  <si>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</si>
  <si>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</si>
  <si>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</si>
  <si>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</si>
  <si>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</si>
  <si>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</si>
  <si>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</si>
  <si>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</si>
  <si>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</si>
  <si>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</si>
  <si>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</si>
  <si>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</si>
  <si>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</si>
  <si>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</si>
  <si>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</si>
  <si>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</si>
  <si>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</si>
  <si>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</si>
  <si>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</si>
  <si>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</si>
  <si>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</si>
  <si>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</si>
  <si>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</si>
  <si>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</si>
  <si>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</si>
  <si>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</si>
  <si>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</si>
  <si>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</si>
  <si>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</si>
  <si>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</si>
  <si>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</si>
  <si>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</si>
  <si>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</si>
  <si>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</si>
  <si>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</si>
  <si>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</si>
  <si>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</si>
  <si>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</si>
  <si>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</si>
  <si>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</si>
  <si>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</si>
  <si>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</si>
  <si>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</si>
  <si>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</si>
  <si>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</si>
  <si>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</si>
  <si>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</si>
  <si>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</si>
  <si>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</si>
  <si>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</si>
  <si>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</si>
  <si>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</si>
  <si>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</si>
  <si>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</si>
  <si>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</si>
  <si>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</si>
  <si>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</si>
  <si>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</si>
  <si>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</si>
  <si>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</si>
  <si>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</si>
  <si>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</si>
  <si>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</si>
  <si>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</si>
  <si>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</si>
  <si>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</si>
  <si>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</si>
  <si>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</si>
  <si>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</si>
  <si>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</si>
  <si>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</si>
  <si>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</si>
  <si>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</si>
  <si>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</si>
  <si>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</si>
  <si>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</si>
  <si>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</si>
  <si>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</si>
  <si>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</si>
  <si>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</si>
  <si>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</si>
  <si>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</si>
  <si>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</si>
  <si>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</si>
  <si>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</si>
  <si>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</si>
  <si>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</si>
  <si>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</si>
  <si>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</si>
  <si>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</si>
  <si>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</si>
  <si>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</si>
  <si>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</si>
  <si>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</si>
  <si>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</si>
  <si>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</si>
  <si>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</si>
  <si>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</si>
  <si>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</si>
  <si>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</si>
  <si>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</si>
  <si>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</si>
  <si>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</si>
  <si>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</si>
  <si>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</si>
  <si>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</si>
  <si>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</si>
  <si>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</si>
  <si>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</si>
  <si>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</si>
  <si>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</si>
  <si>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</si>
  <si>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</si>
  <si>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</si>
  <si>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</si>
  <si>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</si>
  <si>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</si>
  <si>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</si>
  <si>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</si>
  <si>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</si>
  <si>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</si>
  <si>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</si>
  <si>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</si>
  <si>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</si>
  <si>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</si>
  <si>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</si>
  <si>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</si>
  <si>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</si>
  <si>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</si>
  <si>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</si>
  <si>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</si>
  <si>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</si>
  <si>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</si>
  <si>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</si>
  <si>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</si>
  <si>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</si>
  <si>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</si>
  <si>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</si>
  <si>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</si>
  <si>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</si>
  <si>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</si>
  <si>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</si>
  <si>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</si>
  <si>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</si>
  <si>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</si>
  <si>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</si>
  <si>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</si>
  <si>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</si>
  <si>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</si>
  <si>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</si>
  <si>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</si>
  <si>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</si>
  <si>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</si>
  <si>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</si>
  <si>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</si>
  <si>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</si>
  <si>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</si>
  <si>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</si>
  <si>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</si>
  <si>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</si>
  <si>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</si>
  <si>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</si>
  <si>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</si>
  <si>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</si>
  <si>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</si>
  <si>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</si>
  <si>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</si>
  <si>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</si>
  <si>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</si>
  <si>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</si>
  <si>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</si>
  <si>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</si>
  <si>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</si>
  <si>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</si>
  <si>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</si>
  <si>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</si>
  <si>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</si>
  <si>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</si>
  <si>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</si>
  <si>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</si>
  <si>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</si>
  <si>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</si>
  <si>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</si>
  <si>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</si>
  <si>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</si>
  <si>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</si>
  <si>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</si>
  <si>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</si>
  <si>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</si>
  <si>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</si>
  <si>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</si>
  <si>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</si>
  <si>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</si>
  <si>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</si>
  <si>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</si>
  <si>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</si>
  <si>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</si>
  <si>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</si>
  <si>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</si>
  <si>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</si>
  <si>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</si>
  <si>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</si>
  <si>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</si>
  <si>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</si>
  <si>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</si>
  <si>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</si>
  <si>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</si>
  <si>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</si>
  <si>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</si>
  <si>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</si>
  <si>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</si>
  <si>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</si>
  <si>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</si>
  <si>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</si>
  <si>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</si>
  <si>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</si>
  <si>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</si>
  <si>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</si>
  <si>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</si>
  <si>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</si>
  <si>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</si>
  <si>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</si>
  <si>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</si>
  <si>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</si>
  <si>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</si>
  <si>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</si>
  <si>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</si>
  <si>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</si>
  <si>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</si>
  <si>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</si>
  <si>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</si>
  <si>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</si>
  <si>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</si>
  <si>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</si>
  <si>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</si>
  <si>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</si>
  <si>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</si>
  <si>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</si>
  <si>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</si>
  <si>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</si>
  <si>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</si>
  <si>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</si>
  <si>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</si>
  <si>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</si>
  <si>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</si>
  <si>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</si>
  <si>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</si>
  <si>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</si>
  <si>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</si>
  <si>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</si>
  <si>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</si>
  <si>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</si>
  <si>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</si>
  <si>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</si>
  <si>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</si>
  <si>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</si>
  <si>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</si>
  <si>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</si>
  <si>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</si>
  <si>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</si>
  <si>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</si>
  <si>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</si>
  <si>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</si>
  <si>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</si>
  <si>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</si>
  <si>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</si>
  <si>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</si>
  <si>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</si>
  <si>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</si>
  <si>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</si>
  <si>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</si>
  <si>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</si>
  <si>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</si>
  <si>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</si>
  <si>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</si>
  <si>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</si>
  <si>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</si>
  <si>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</si>
  <si>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</si>
  <si>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</si>
  <si>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</si>
  <si>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</si>
  <si>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</si>
  <si>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</si>
  <si>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</si>
  <si>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</si>
  <si>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</si>
  <si>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</si>
  <si>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</si>
  <si>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</si>
  <si>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</si>
  <si>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</si>
  <si>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</si>
  <si>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</si>
  <si>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</si>
  <si>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</si>
  <si>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</si>
  <si>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</si>
  <si>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</si>
  <si>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</si>
  <si>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</si>
  <si>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</si>
  <si>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</si>
  <si>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</si>
  <si>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</si>
  <si>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</si>
  <si>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</si>
  <si>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</si>
  <si>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</si>
  <si>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</si>
  <si>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</si>
  <si>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</si>
  <si>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</si>
  <si>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</si>
  <si>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</si>
  <si>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</si>
  <si>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</si>
  <si>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</si>
  <si>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</si>
  <si>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</si>
  <si>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</si>
  <si>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</si>
  <si>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</si>
  <si>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</si>
  <si>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</si>
  <si>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</si>
  <si>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</si>
  <si>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</si>
  <si>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</si>
  <si>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</si>
  <si>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</si>
  <si>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</si>
  <si>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</si>
  <si>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</si>
  <si>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</si>
  <si>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</si>
  <si>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</si>
  <si>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</si>
  <si>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</si>
  <si>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</si>
  <si>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</si>
  <si>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</si>
  <si>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</si>
  <si>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</si>
  <si>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</si>
  <si>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</si>
  <si>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</si>
  <si>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</si>
  <si>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</si>
  <si>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</si>
  <si>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</si>
  <si>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</si>
  <si>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</si>
  <si>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</si>
  <si>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</si>
  <si>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</si>
  <si>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</si>
  <si>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</si>
  <si>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</si>
  <si>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</si>
  <si>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</si>
  <si>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</si>
  <si>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</si>
  <si>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</si>
  <si>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</si>
  <si>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</si>
  <si>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</si>
  <si>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</si>
  <si>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</si>
  <si>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</si>
  <si>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</si>
  <si>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</si>
  <si>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</si>
  <si>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</si>
  <si>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</si>
  <si>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</si>
  <si>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</si>
  <si>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</si>
  <si>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</si>
  <si>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</si>
  <si>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</si>
  <si>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</si>
  <si>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</si>
  <si>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</si>
  <si>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</si>
  <si>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</si>
  <si>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</si>
  <si>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</si>
  <si>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</si>
  <si>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</si>
  <si>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</si>
  <si>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</si>
  <si>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</si>
  <si>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</si>
  <si>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</si>
  <si>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</si>
  <si>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</si>
  <si>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</si>
  <si>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</si>
  <si>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</si>
  <si>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</si>
  <si>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</si>
  <si>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</si>
  <si>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</si>
  <si>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</si>
  <si>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</si>
  <si>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</si>
  <si>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</si>
  <si>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</si>
  <si>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</si>
  <si>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</si>
  <si>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</si>
  <si>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</si>
  <si>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</si>
  <si>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</si>
  <si>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</si>
  <si>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</si>
  <si>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</si>
  <si>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</si>
  <si>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</si>
  <si>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</si>
  <si>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</si>
  <si>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</si>
  <si>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</si>
  <si>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</si>
  <si>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</si>
  <si>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</si>
  <si>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</si>
  <si>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</si>
  <si>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</si>
  <si>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</si>
  <si>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</si>
  <si>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</si>
  <si>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</si>
  <si>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</si>
  <si>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</si>
  <si>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</si>
  <si>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</si>
  <si>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</si>
  <si>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</si>
  <si>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</si>
  <si>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</si>
  <si>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</si>
  <si>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</si>
  <si>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</si>
  <si>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</si>
  <si>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</si>
  <si>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</si>
  <si>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</si>
  <si>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</si>
  <si>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</si>
  <si>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</si>
  <si>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</si>
  <si>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</si>
  <si>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</si>
  <si>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</si>
  <si>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</si>
  <si>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</si>
  <si>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</si>
  <si>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</si>
  <si>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</si>
  <si>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</si>
  <si>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</si>
  <si>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</si>
  <si>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</si>
  <si>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</si>
  <si>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</si>
  <si>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</si>
  <si>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</si>
  <si>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</si>
  <si>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</si>
  <si>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</si>
  <si>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</si>
  <si>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</si>
  <si>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</si>
  <si>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</si>
  <si>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</si>
  <si>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</si>
  <si>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</si>
  <si>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</si>
  <si>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</si>
  <si>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</si>
  <si>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</si>
  <si>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</si>
  <si>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</si>
  <si>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</si>
  <si>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</si>
  <si>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</si>
  <si>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</si>
  <si>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</si>
  <si>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</si>
  <si>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</si>
  <si>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</si>
  <si>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</si>
  <si>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</si>
  <si>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</si>
  <si>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</si>
  <si>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</si>
  <si>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</si>
  <si>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</si>
  <si>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</si>
  <si>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</si>
  <si>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</si>
  <si>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</si>
  <si>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</si>
  <si>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</si>
  <si>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</si>
  <si>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</si>
  <si>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</si>
  <si>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</si>
  <si>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</si>
  <si>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</si>
  <si>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</si>
  <si>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</si>
  <si>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</si>
  <si>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</si>
  <si>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</si>
  <si>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</si>
  <si>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</si>
  <si>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</si>
  <si>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</si>
  <si>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</si>
  <si>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</si>
  <si>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</si>
  <si>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</si>
  <si>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</si>
  <si>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</si>
  <si>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</si>
  <si>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</si>
  <si>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</si>
  <si>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</si>
  <si>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</si>
  <si>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</si>
  <si>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</si>
  <si>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</si>
  <si>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</si>
  <si>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</si>
  <si>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</si>
  <si>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</si>
  <si>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</si>
  <si>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</si>
  <si>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</si>
  <si>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</si>
  <si>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</si>
  <si>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</si>
  <si>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</si>
  <si>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</si>
  <si>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</si>
  <si>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</si>
  <si>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</si>
  <si>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</si>
  <si>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</si>
  <si>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</si>
  <si>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</si>
  <si>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</si>
  <si>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</si>
  <si>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</si>
  <si>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</si>
  <si>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</si>
  <si>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</si>
  <si>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</si>
  <si>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</si>
  <si>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</si>
  <si>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</si>
  <si>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</si>
  <si>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</si>
  <si>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</si>
  <si>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</si>
  <si>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</si>
  <si>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</si>
  <si>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</si>
  <si>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</si>
  <si>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</si>
  <si>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</si>
  <si>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</si>
  <si>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</si>
  <si>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</si>
  <si>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</si>
  <si>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</si>
  <si>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</si>
  <si>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</si>
  <si>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</si>
  <si>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</si>
  <si>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</si>
  <si>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</si>
  <si>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</si>
  <si>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</si>
  <si>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</si>
  <si>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</si>
  <si>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</si>
  <si>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</si>
  <si>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</si>
  <si>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</si>
  <si>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</si>
  <si>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</si>
  <si>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</si>
  <si>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</si>
  <si>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</si>
  <si>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</si>
  <si>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</si>
  <si>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</si>
  <si>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</si>
  <si>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</si>
  <si>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</si>
  <si>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</si>
  <si>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</si>
  <si>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</si>
  <si>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</si>
  <si>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</si>
  <si>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</si>
  <si>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</si>
  <si>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</si>
  <si>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</si>
  <si>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</si>
  <si>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</si>
  <si>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</si>
  <si>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</si>
  <si>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</si>
  <si>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</si>
  <si>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</si>
  <si>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</si>
  <si>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</si>
  <si>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</si>
  <si>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</si>
  <si>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</si>
  <si>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</si>
  <si>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</si>
  <si>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</si>
  <si>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</si>
  <si>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</si>
  <si>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</si>
  <si>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</si>
  <si>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</si>
  <si>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</si>
  <si>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</si>
  <si>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</si>
  <si>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</si>
  <si>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</si>
  <si>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</si>
  <si>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</si>
  <si>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</si>
  <si>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</si>
  <si>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</si>
  <si>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</si>
  <si>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</si>
  <si>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</si>
  <si>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</si>
  <si>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</si>
  <si>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</si>
  <si>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</si>
  <si>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</si>
  <si>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</si>
  <si>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</si>
  <si>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</si>
  <si>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</si>
  <si>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</si>
  <si>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</si>
  <si>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</si>
  <si>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</si>
  <si>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</si>
  <si>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</si>
  <si>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</si>
  <si>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</si>
  <si>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</si>
  <si>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</si>
  <si>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</si>
  <si>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</si>
  <si>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</si>
  <si>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</si>
  <si>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</si>
  <si>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</si>
  <si>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</si>
  <si>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</si>
  <si>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</si>
  <si>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</si>
  <si>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</si>
  <si>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</si>
  <si>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</si>
  <si>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</si>
  <si>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</si>
  <si>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</si>
  <si>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</si>
  <si>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</si>
  <si>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</si>
  <si>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</si>
  <si>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</si>
  <si>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</si>
  <si>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</si>
  <si>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</si>
  <si>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</si>
  <si>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</si>
  <si>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</si>
  <si>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</si>
  <si>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</si>
  <si>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</si>
  <si>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</si>
  <si>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</si>
  <si>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</si>
  <si>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</si>
  <si>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</si>
  <si>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</si>
  <si>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</si>
  <si>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</si>
  <si>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</si>
  <si>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</si>
  <si>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</si>
  <si>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</si>
  <si>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</si>
  <si>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</si>
  <si>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</si>
  <si>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</si>
  <si>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</si>
  <si>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</si>
  <si>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</si>
  <si>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</si>
  <si>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</si>
  <si>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</si>
  <si>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</si>
  <si>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</si>
  <si>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</si>
  <si>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</si>
  <si>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</si>
  <si>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</si>
  <si>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</si>
  <si>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</si>
  <si>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</si>
  <si>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</si>
  <si>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</si>
  <si>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</si>
  <si>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</si>
  <si>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</si>
  <si>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</si>
  <si>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</si>
  <si>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</si>
  <si>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</si>
  <si>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</si>
  <si>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</si>
  <si>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</si>
  <si>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</si>
  <si>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</si>
  <si>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</si>
  <si>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</si>
  <si>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</si>
  <si>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</si>
  <si>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</si>
  <si>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</si>
  <si>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</si>
  <si>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</si>
  <si>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</si>
  <si>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</si>
  <si>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</si>
  <si>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</si>
  <si>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</si>
  <si>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</si>
  <si>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</si>
  <si>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</si>
  <si>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</si>
  <si>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</si>
  <si>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</si>
  <si>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</si>
  <si>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</si>
  <si>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</si>
  <si>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</si>
  <si>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</si>
  <si>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</si>
  <si>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</si>
  <si>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</si>
  <si>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</si>
  <si>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</si>
  <si>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</si>
  <si>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</si>
  <si>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</si>
  <si>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</si>
  <si>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</si>
  <si>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</si>
  <si>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</si>
  <si>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</si>
  <si>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</si>
  <si>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</si>
  <si>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</si>
  <si>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</si>
  <si>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</si>
  <si>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</si>
  <si>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</si>
  <si>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</si>
  <si>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</si>
  <si>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</si>
  <si>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</si>
  <si>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</si>
  <si>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</si>
  <si>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</si>
  <si>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</si>
  <si>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</si>
  <si>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</si>
  <si>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</si>
  <si>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</si>
  <si>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</si>
  <si>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</si>
  <si>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</si>
  <si>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</si>
  <si>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</si>
  <si>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</si>
  <si>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</si>
  <si>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</si>
  <si>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</si>
  <si>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</si>
  <si>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</si>
  <si>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</si>
  <si>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</si>
  <si>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</si>
  <si>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</si>
  <si>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</si>
  <si>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</si>
  <si>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</si>
  <si>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</si>
  <si>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</si>
  <si>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</si>
  <si>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</si>
  <si>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</si>
  <si>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</si>
  <si>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</si>
  <si>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</si>
  <si>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</si>
  <si>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</si>
  <si>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</si>
  <si>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</si>
  <si>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</si>
  <si>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</si>
  <si>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</si>
  <si>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</si>
  <si>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</si>
  <si>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</si>
  <si>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</si>
  <si>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</si>
  <si>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</si>
  <si>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</si>
  <si>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</si>
  <si>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</si>
  <si>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</si>
  <si>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</si>
  <si>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</si>
  <si>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</si>
  <si>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</si>
  <si>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</si>
  <si>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</si>
  <si>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</si>
  <si>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</si>
  <si>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</si>
  <si>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</si>
  <si>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</si>
  <si>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</si>
  <si>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</si>
  <si>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</si>
  <si>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</si>
  <si>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</si>
  <si>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</si>
  <si>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</si>
  <si>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</si>
  <si>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</si>
  <si>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</si>
  <si>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</si>
  <si>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</si>
  <si>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</si>
  <si>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</si>
  <si>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</si>
  <si>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</si>
  <si>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</si>
  <si>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</si>
  <si>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</si>
  <si>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</si>
  <si>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</si>
  <si>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</si>
  <si>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</si>
  <si>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</si>
  <si>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</si>
  <si>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</si>
  <si>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</si>
  <si>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</si>
  <si>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</si>
  <si>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</si>
  <si>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</si>
  <si>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</si>
  <si>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</si>
  <si>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</si>
  <si>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</si>
  <si>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</si>
  <si>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</si>
  <si>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</si>
  <si>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</si>
  <si>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</si>
  <si>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</si>
  <si>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</si>
  <si>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</si>
  <si>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</si>
  <si>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</si>
  <si>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</si>
  <si>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</si>
  <si>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</si>
  <si>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</si>
  <si>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</si>
  <si>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</si>
  <si>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</si>
  <si>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</si>
  <si>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</si>
  <si>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</si>
  <si>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</si>
  <si>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</si>
  <si>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</si>
  <si>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</si>
  <si>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</si>
  <si>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</si>
  <si>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</si>
  <si>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</si>
  <si>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</si>
  <si>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</si>
  <si>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</si>
  <si>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</si>
  <si>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</si>
  <si>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</si>
  <si>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</si>
  <si>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</si>
  <si>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</si>
  <si>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</si>
  <si>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</si>
  <si>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</si>
  <si>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</si>
  <si>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</si>
  <si>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</si>
  <si>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</si>
  <si>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</si>
  <si>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</si>
  <si>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</si>
  <si>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</si>
  <si>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</si>
  <si>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</si>
  <si>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</si>
  <si>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</si>
  <si>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</si>
  <si>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</si>
  <si>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</si>
  <si>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</si>
  <si>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</si>
  <si>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</si>
  <si>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</si>
  <si>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</si>
  <si>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</si>
  <si>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</si>
  <si>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</si>
  <si>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</si>
  <si>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</si>
  <si>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</si>
  <si>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</si>
  <si>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</si>
  <si>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</si>
  <si>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</si>
  <si>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</si>
  <si>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</si>
  <si>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</si>
  <si>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</si>
  <si>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</si>
  <si>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</si>
  <si>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</si>
  <si>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</si>
  <si>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</si>
  <si>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</si>
  <si>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</si>
  <si>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</si>
  <si>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</si>
  <si>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</si>
  <si>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</si>
  <si>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</si>
  <si>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</si>
  <si>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</si>
  <si>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</si>
  <si>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</si>
  <si>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</si>
  <si>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</si>
  <si>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</si>
  <si>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</si>
  <si>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</si>
  <si>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</si>
  <si>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</si>
  <si>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</si>
  <si>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</si>
  <si>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</si>
  <si>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</si>
  <si>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</si>
  <si>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</si>
  <si>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</si>
  <si>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</si>
  <si>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</si>
  <si>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</si>
  <si>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</si>
  <si>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</si>
  <si>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</si>
  <si>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</si>
  <si>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</si>
  <si>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</si>
  <si>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</si>
  <si>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</si>
  <si>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</si>
  <si>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</si>
  <si>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</si>
  <si>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</si>
  <si>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</si>
  <si>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</si>
  <si>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</si>
  <si>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</si>
  <si>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</si>
  <si>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</si>
  <si>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</si>
  <si>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</si>
  <si>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</si>
  <si>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</si>
  <si>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</si>
  <si>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</si>
  <si>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</si>
  <si>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</si>
  <si>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</si>
  <si>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</si>
  <si>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</si>
  <si>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</si>
  <si>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</si>
  <si>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</si>
  <si>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</si>
  <si>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</si>
  <si>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</si>
  <si>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</si>
  <si>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</si>
  <si>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</si>
  <si>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</si>
  <si>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</si>
  <si>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</si>
  <si>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</si>
  <si>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</si>
  <si>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</si>
  <si>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</si>
  <si>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</si>
  <si>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</si>
  <si>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</si>
  <si>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</si>
  <si>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</si>
  <si>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</si>
  <si>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</si>
  <si>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</si>
  <si>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</si>
  <si>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</si>
  <si>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</si>
  <si>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</si>
  <si>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</si>
  <si>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</si>
  <si>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</si>
  <si>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</si>
  <si>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</si>
  <si>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</si>
  <si>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</si>
  <si>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</si>
  <si>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</si>
  <si>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</si>
  <si>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</si>
  <si>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</si>
  <si>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</si>
  <si>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</si>
  <si>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</si>
  <si>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</si>
  <si>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</si>
  <si>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</si>
  <si>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</si>
  <si>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</si>
  <si>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</si>
  <si>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</si>
  <si>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</si>
  <si>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</si>
  <si>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</si>
  <si>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</si>
  <si>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</si>
  <si>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</si>
  <si>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</si>
  <si>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</si>
  <si>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</si>
  <si>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</si>
  <si>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</si>
  <si>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</si>
  <si>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</si>
  <si>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</si>
  <si>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</si>
  <si>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</si>
  <si>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</si>
  <si>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</si>
  <si>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</si>
  <si>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</si>
  <si>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</si>
  <si>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</si>
  <si>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</si>
  <si>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</si>
  <si>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</si>
  <si>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</si>
  <si>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</si>
  <si>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</si>
  <si>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</si>
  <si>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</si>
  <si>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</si>
  <si>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</si>
  <si>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</si>
  <si>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</si>
  <si>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</si>
  <si>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</si>
  <si>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</si>
  <si>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</si>
  <si>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</si>
  <si>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</si>
  <si>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</si>
  <si>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</si>
  <si>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</si>
  <si>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</si>
  <si>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</si>
  <si>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</si>
  <si>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</si>
  <si>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</si>
  <si>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</si>
  <si>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</si>
  <si>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</si>
  <si>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</si>
  <si>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</si>
  <si>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</si>
  <si>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</si>
  <si>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</si>
  <si>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</si>
  <si>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</si>
  <si>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</si>
  <si>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</si>
  <si>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</si>
  <si>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</si>
  <si>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</si>
  <si>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</si>
  <si>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</si>
  <si>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</si>
  <si>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</si>
  <si>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</si>
  <si>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</si>
  <si>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</si>
  <si>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</si>
  <si>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</si>
  <si>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</si>
  <si>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</si>
  <si>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</si>
  <si>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</si>
  <si>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</si>
  <si>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</si>
  <si>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</si>
  <si>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</si>
  <si>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</si>
  <si>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</si>
  <si>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</si>
  <si>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</si>
  <si>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</si>
  <si>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</si>
  <si>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</si>
  <si>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</si>
  <si>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</si>
  <si>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</si>
  <si>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</si>
  <si>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</si>
  <si>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</si>
  <si>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</si>
  <si>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</si>
  <si>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</si>
  <si>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</si>
  <si>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</si>
  <si>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</si>
  <si>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</si>
  <si>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</si>
  <si>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</si>
  <si>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</si>
  <si>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</si>
  <si>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</si>
  <si>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</si>
  <si>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</si>
  <si>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</si>
  <si>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</si>
  <si>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</si>
  <si>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</si>
  <si>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</si>
  <si>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</si>
  <si>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</si>
  <si>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</si>
  <si>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</si>
  <si>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</si>
  <si>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</si>
  <si>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</si>
  <si>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</si>
  <si>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</si>
  <si>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</si>
  <si>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</si>
  <si>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</si>
  <si>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</si>
  <si>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</si>
  <si>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</si>
  <si>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</si>
  <si>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</si>
  <si>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</si>
  <si>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</si>
  <si>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</si>
  <si>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</si>
  <si>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</si>
  <si>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</si>
  <si>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</si>
  <si>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</si>
  <si>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</si>
  <si>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</si>
  <si>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</si>
  <si>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</si>
  <si>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</si>
  <si>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</si>
  <si>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</si>
  <si>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</si>
  <si>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</si>
  <si>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</si>
  <si>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</si>
  <si>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</si>
  <si>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</si>
  <si>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</si>
  <si>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</si>
  <si>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</si>
  <si>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</si>
  <si>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</si>
  <si>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</si>
  <si>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</si>
  <si>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</si>
  <si>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</si>
  <si>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</si>
  <si>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</si>
  <si>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</si>
  <si>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</si>
  <si>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</si>
  <si>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</si>
  <si>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</si>
  <si>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</si>
  <si>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</si>
  <si>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</si>
  <si>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</si>
  <si>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</si>
  <si>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</si>
  <si>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</si>
  <si>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</si>
  <si>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</si>
  <si>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</si>
  <si>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</si>
  <si>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</si>
  <si>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</si>
  <si>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</si>
  <si>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</si>
  <si>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</si>
  <si>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</si>
  <si>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</si>
  <si>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</si>
  <si>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</si>
  <si>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</si>
  <si>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</si>
  <si>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</si>
  <si>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</si>
  <si>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</si>
  <si>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</si>
  <si>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</si>
  <si>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</si>
  <si>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</si>
  <si>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</si>
  <si>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</si>
  <si>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</si>
  <si>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</si>
  <si>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</si>
  <si>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</si>
  <si>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</si>
  <si>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</si>
  <si>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</si>
  <si>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</si>
  <si>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</si>
  <si>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</si>
  <si>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</si>
  <si>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</si>
  <si>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</si>
  <si>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</si>
  <si>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</si>
  <si>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</si>
  <si>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</si>
  <si>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</si>
  <si>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</si>
  <si>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</si>
  <si>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</si>
  <si>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</si>
  <si>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</si>
  <si>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</si>
  <si>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</si>
  <si>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</si>
  <si>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</si>
  <si>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</si>
  <si>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</si>
  <si>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</si>
  <si>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</si>
  <si>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</si>
  <si>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</si>
  <si>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</si>
  <si>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</si>
  <si>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</si>
  <si>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</si>
  <si>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</si>
  <si>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</si>
  <si>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</si>
  <si>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</si>
  <si>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</si>
  <si>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</si>
  <si>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</si>
  <si>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</si>
  <si>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</si>
  <si>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</si>
  <si>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</si>
  <si>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</si>
  <si>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</si>
  <si>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</si>
  <si>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</si>
  <si>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</si>
  <si>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</si>
  <si>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</si>
  <si>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</si>
  <si>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</si>
  <si>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</si>
  <si>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</si>
  <si>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</si>
  <si>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</si>
  <si>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</si>
  <si>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</si>
  <si>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</si>
  <si>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</si>
  <si>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</si>
  <si>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</si>
  <si>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</si>
  <si>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</si>
  <si>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</si>
  <si>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</si>
  <si>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</si>
  <si>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</si>
  <si>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</si>
  <si>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</si>
  <si>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</si>
  <si>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</si>
  <si>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</si>
  <si>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</si>
  <si>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</si>
  <si>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</si>
  <si>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</si>
  <si>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</si>
  <si>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</si>
  <si>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</si>
  <si>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</si>
  <si>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</si>
  <si>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</si>
  <si>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</si>
  <si>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</si>
  <si>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</si>
  <si>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</si>
  <si>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</si>
  <si>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</si>
  <si>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</si>
  <si>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</si>
  <si>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</si>
  <si>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</si>
  <si>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</si>
  <si>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</si>
  <si>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</si>
  <si>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</si>
  <si>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</si>
  <si>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</si>
  <si>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</si>
  <si>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</si>
  <si>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</si>
  <si>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</si>
  <si>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</si>
  <si>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</si>
  <si>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</si>
  <si>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</si>
  <si>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</si>
  <si>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</si>
  <si>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</si>
  <si>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</si>
  <si>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</si>
  <si>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</si>
  <si>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</si>
  <si>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</si>
  <si>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</si>
  <si>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</si>
  <si>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</si>
  <si>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</si>
  <si>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</si>
  <si>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</si>
  <si>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</si>
  <si>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</si>
  <si>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</si>
  <si>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</si>
  <si>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</si>
  <si>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</si>
  <si>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</si>
  <si>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</si>
  <si>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</si>
  <si>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</si>
  <si>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</si>
  <si>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</si>
  <si>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</si>
  <si>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</si>
  <si>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</si>
  <si>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</si>
  <si>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</si>
  <si>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</si>
  <si>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</si>
  <si>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</si>
  <si>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</si>
  <si>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</si>
  <si>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</si>
  <si>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</si>
  <si>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</si>
  <si>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</si>
  <si>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</si>
  <si>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</si>
  <si>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</si>
  <si>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</si>
  <si>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</si>
  <si>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</si>
  <si>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</si>
  <si>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</si>
  <si>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</si>
  <si>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</si>
  <si>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</si>
  <si>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</si>
  <si>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</si>
  <si>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</si>
  <si>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</si>
  <si>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</si>
  <si>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</si>
  <si>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</si>
  <si>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</si>
  <si>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</si>
  <si>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</si>
  <si>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</si>
  <si>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</si>
  <si>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</si>
  <si>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</si>
  <si>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</si>
  <si>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</si>
  <si>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</si>
  <si>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</si>
  <si>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</si>
  <si>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</si>
  <si>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</si>
  <si>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</si>
  <si>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</si>
  <si>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</si>
  <si>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</si>
  <si>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</si>
  <si>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</si>
  <si>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</si>
  <si>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</si>
  <si>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</si>
  <si>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</si>
  <si>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</si>
  <si>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</si>
  <si>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</si>
  <si>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</si>
  <si>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</si>
  <si>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</si>
  <si>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</si>
  <si>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</si>
  <si>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</si>
  <si>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</si>
  <si>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</si>
  <si>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</si>
  <si>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</si>
  <si>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</si>
  <si>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</si>
  <si>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</si>
  <si>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</si>
  <si>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</si>
  <si>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</si>
  <si>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</si>
  <si>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</si>
  <si>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</si>
  <si>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</si>
  <si>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</si>
  <si>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</si>
  <si>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</si>
  <si>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</si>
  <si>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</si>
  <si>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</si>
  <si>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</si>
  <si>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</si>
  <si>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</si>
  <si>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</si>
  <si>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</si>
  <si>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</si>
  <si>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</si>
  <si>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</si>
  <si>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</si>
  <si>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</si>
  <si>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</si>
  <si>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</si>
  <si>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</si>
  <si>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</si>
  <si>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</si>
  <si>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</si>
  <si>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</si>
  <si>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</si>
  <si>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</si>
  <si>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</si>
  <si>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</si>
  <si>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</si>
  <si>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</si>
  <si>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</si>
  <si>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</si>
  <si>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</si>
  <si>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</si>
  <si>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</si>
  <si>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</si>
  <si>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</si>
  <si>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</si>
  <si>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</si>
  <si>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</si>
  <si>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</si>
  <si>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</si>
  <si>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</si>
  <si>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</si>
  <si>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</si>
  <si>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</si>
  <si>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</si>
  <si>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</si>
  <si>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</si>
  <si>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</si>
  <si>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</si>
  <si>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</si>
  <si>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</si>
  <si>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</si>
  <si>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</si>
  <si>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</si>
  <si>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</si>
  <si>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</si>
  <si>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</si>
  <si>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</si>
  <si>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</si>
  <si>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</si>
  <si>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</si>
  <si>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</si>
  <si>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</si>
  <si>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</si>
  <si>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</si>
  <si>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</si>
  <si>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</si>
  <si>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</si>
  <si>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</si>
  <si>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</si>
  <si>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</si>
  <si>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</si>
  <si>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</si>
  <si>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</si>
  <si>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</si>
  <si>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</si>
  <si>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</si>
  <si>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</si>
  <si>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</si>
  <si>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</si>
  <si>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</si>
  <si>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</si>
  <si>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</si>
  <si>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</si>
  <si>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</si>
  <si>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</si>
  <si>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</si>
  <si>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</si>
  <si>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</si>
  <si>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</si>
  <si>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</si>
  <si>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</si>
  <si>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</si>
  <si>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</si>
  <si>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</si>
  <si>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</si>
  <si>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</si>
  <si>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</si>
  <si>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</si>
  <si>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</si>
  <si>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</si>
  <si>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</si>
  <si>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</si>
  <si>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</si>
  <si>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</si>
  <si>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</si>
  <si>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</si>
  <si>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</si>
  <si>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</si>
  <si>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</si>
  <si>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</si>
  <si>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</si>
  <si>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</si>
  <si>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</si>
  <si>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</si>
  <si>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</si>
  <si>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</si>
  <si>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</si>
  <si>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</si>
  <si>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</si>
  <si>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</si>
  <si>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</si>
  <si>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</si>
  <si>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</si>
  <si>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</si>
  <si>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</si>
  <si>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</si>
  <si>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</si>
  <si>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</si>
  <si>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</si>
  <si>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</si>
  <si>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</si>
  <si>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</si>
  <si>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</si>
  <si>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</si>
  <si>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</si>
  <si>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</si>
  <si>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</si>
  <si>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</si>
  <si>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</si>
  <si>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</si>
  <si>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</si>
  <si>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</si>
  <si>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</si>
  <si>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</si>
  <si>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</si>
  <si>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</si>
  <si>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</si>
  <si>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</si>
  <si>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</si>
  <si>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</si>
  <si>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</si>
  <si>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</si>
  <si>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</si>
  <si>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</si>
  <si>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</si>
  <si>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</si>
  <si>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</si>
  <si>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</si>
  <si>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</si>
  <si>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</si>
  <si>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</si>
  <si>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</si>
  <si>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</si>
  <si>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</si>
  <si>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</si>
  <si>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</si>
  <si>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</si>
  <si>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</si>
  <si>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</si>
  <si>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</si>
  <si>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</si>
  <si>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</si>
  <si>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</si>
  <si>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</si>
  <si>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</si>
  <si>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</si>
  <si>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</si>
  <si>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</si>
  <si>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</si>
  <si>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</si>
  <si>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</si>
  <si>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</si>
  <si>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</si>
  <si>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</si>
  <si>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</si>
  <si>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</si>
  <si>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</si>
  <si>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</si>
  <si>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</si>
  <si>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</si>
  <si>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</si>
  <si>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</si>
  <si>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</si>
  <si>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</si>
  <si>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</si>
  <si>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</si>
  <si>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</si>
  <si>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</si>
  <si>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</si>
  <si>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</si>
  <si>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</si>
  <si>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</si>
  <si>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</si>
  <si>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</si>
  <si>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</si>
  <si>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</si>
  <si>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</si>
  <si>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</si>
  <si>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</si>
  <si>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</si>
  <si>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</si>
  <si>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</si>
  <si>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</si>
  <si>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</si>
  <si>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</si>
  <si>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</si>
  <si>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</si>
  <si>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</si>
  <si>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</si>
  <si>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</si>
  <si>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</si>
  <si>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</si>
  <si>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</si>
  <si>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</si>
  <si>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</si>
  <si>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</si>
  <si>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</si>
  <si>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</si>
  <si>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</si>
  <si>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</si>
  <si>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</si>
  <si>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</si>
  <si>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</si>
  <si>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</si>
  <si>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</si>
  <si>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</si>
  <si>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</si>
  <si>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</si>
  <si>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</si>
  <si>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</si>
  <si>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</si>
  <si>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</si>
  <si>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</si>
  <si>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</si>
  <si>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</si>
  <si>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</si>
  <si>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</si>
  <si>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</si>
  <si>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</si>
  <si>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</si>
  <si>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</si>
  <si>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</si>
  <si>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</si>
  <si>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</si>
  <si>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</si>
  <si>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</si>
  <si>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</si>
  <si>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</si>
  <si>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</si>
  <si>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</si>
  <si>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</si>
  <si>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</si>
  <si>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</si>
  <si>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</si>
  <si>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</si>
  <si>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</si>
  <si>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</si>
  <si>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</si>
  <si>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</si>
  <si>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</si>
  <si>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</si>
  <si>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</si>
  <si>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</si>
  <si>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</si>
  <si>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</si>
  <si>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</si>
  <si>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</si>
  <si>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</si>
  <si>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</si>
  <si>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</si>
  <si>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</si>
  <si>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</si>
  <si>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</si>
  <si>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</si>
  <si>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</si>
  <si>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</si>
  <si>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</si>
  <si>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</si>
  <si>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</si>
  <si>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</si>
  <si>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</si>
  <si>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</si>
  <si>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</si>
  <si>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</si>
  <si>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</si>
  <si>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</si>
  <si>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</si>
  <si>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</si>
  <si>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</si>
  <si>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</si>
  <si>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</si>
  <si>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</si>
  <si>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</si>
  <si>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</si>
  <si>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</si>
  <si>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</si>
  <si>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</si>
  <si>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</si>
  <si>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</si>
  <si>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</si>
  <si>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</si>
  <si>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</si>
  <si>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</si>
  <si>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</si>
  <si>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</si>
  <si>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</si>
  <si>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</si>
  <si>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</si>
  <si>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</si>
  <si>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</si>
  <si>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</si>
  <si>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</si>
  <si>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</si>
  <si>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</si>
  <si>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</si>
  <si>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</si>
  <si>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</si>
  <si>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</si>
  <si>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</si>
  <si>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</si>
  <si>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</si>
  <si>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</si>
  <si>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</si>
  <si>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</si>
  <si>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</si>
  <si>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</si>
  <si>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</si>
  <si>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</si>
  <si>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</si>
  <si>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</si>
  <si>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</si>
  <si>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</si>
  <si>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</si>
  <si>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</si>
  <si>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</si>
  <si>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</si>
  <si>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</si>
  <si>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</si>
  <si>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</si>
  <si>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</si>
  <si>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</si>
  <si>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</si>
  <si>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</si>
  <si>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</si>
  <si>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</si>
  <si>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</si>
  <si>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</si>
  <si>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</si>
  <si>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</si>
  <si>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</si>
  <si>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</si>
  <si>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</si>
  <si>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</si>
  <si>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</si>
  <si>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</si>
  <si>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</si>
  <si>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</si>
  <si>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</si>
  <si>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</si>
  <si>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</si>
  <si>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</si>
  <si>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</si>
  <si>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</si>
  <si>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</si>
  <si>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</si>
  <si>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</si>
  <si>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</si>
  <si>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</si>
  <si>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</si>
  <si>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</si>
  <si>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</si>
  <si>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</si>
  <si>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</si>
  <si>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</si>
  <si>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</si>
  <si>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</si>
  <si>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</si>
  <si>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</si>
  <si>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</si>
  <si>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</si>
  <si>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</si>
  <si>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</si>
  <si>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</si>
  <si>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</si>
  <si>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</si>
  <si>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</si>
  <si>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</si>
  <si>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</si>
  <si>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</si>
  <si>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</si>
  <si>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</si>
  <si>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</si>
  <si>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</si>
  <si>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</si>
  <si>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</si>
  <si>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</si>
  <si>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</si>
  <si>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</si>
  <si>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</si>
  <si>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</si>
  <si>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</si>
  <si>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</si>
  <si>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</si>
  <si>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</si>
  <si>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</si>
  <si>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</si>
  <si>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</si>
  <si>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</si>
  <si>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</si>
  <si>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</si>
  <si>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</si>
  <si>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</si>
  <si>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</si>
  <si>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</si>
  <si>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</si>
  <si>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</si>
  <si>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</si>
  <si>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</si>
  <si>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</si>
  <si>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</si>
  <si>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</si>
  <si>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</si>
  <si>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</si>
  <si>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</si>
  <si>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</si>
  <si>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</si>
  <si>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</si>
  <si>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</si>
  <si>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</si>
  <si>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</si>
  <si>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</si>
  <si>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</si>
  <si>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</si>
  <si>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</si>
  <si>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</si>
  <si>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</si>
  <si>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</si>
  <si>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</si>
  <si>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</si>
  <si>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</si>
  <si>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</si>
  <si>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</si>
  <si>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</si>
  <si>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</si>
  <si>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</si>
  <si>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</si>
  <si>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</si>
  <si>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</si>
  <si>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</si>
  <si>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</si>
  <si>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</si>
  <si>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</si>
  <si>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</si>
  <si>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</si>
  <si>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</si>
  <si>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</si>
  <si>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</si>
  <si>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</si>
  <si>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</si>
  <si>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</si>
  <si>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</si>
  <si>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</si>
  <si>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</si>
  <si>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</si>
  <si>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</si>
  <si>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</si>
  <si>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</si>
  <si>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</si>
  <si>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</si>
  <si>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</si>
  <si>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</si>
  <si>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</si>
  <si>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</si>
  <si>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</si>
  <si>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</si>
  <si>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</si>
  <si>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</si>
  <si>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</si>
  <si>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</si>
  <si>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</si>
  <si>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</si>
  <si>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</si>
  <si>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</si>
  <si>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</si>
  <si>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</si>
  <si>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</si>
  <si>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</si>
  <si>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</si>
  <si>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</si>
  <si>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</si>
  <si>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</si>
  <si>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</si>
  <si>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</si>
  <si>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</si>
  <si>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</si>
  <si>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</si>
  <si>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</si>
  <si>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</si>
  <si>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</si>
  <si>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</si>
  <si>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</si>
  <si>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</si>
  <si>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</si>
  <si>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</si>
  <si>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</si>
  <si>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</si>
  <si>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</si>
  <si>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</si>
  <si>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</si>
  <si>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</si>
  <si>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</si>
  <si>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</si>
  <si>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</si>
  <si>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</si>
  <si>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</si>
  <si>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</si>
  <si>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</si>
  <si>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</si>
  <si>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</si>
  <si>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</si>
  <si>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</si>
  <si>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</si>
  <si>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</si>
  <si>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</si>
  <si>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</si>
  <si>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</si>
  <si>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</si>
  <si>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</si>
  <si>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</si>
  <si>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</si>
  <si>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</si>
  <si>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</si>
  <si>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</si>
  <si>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</si>
  <si>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</si>
  <si>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</si>
  <si>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</si>
  <si>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</si>
  <si>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</si>
  <si>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</si>
  <si>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</si>
  <si>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</si>
  <si>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</si>
  <si>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</si>
  <si>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</si>
  <si>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</si>
  <si>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</si>
  <si>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</si>
  <si>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</si>
  <si>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</si>
  <si>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</si>
  <si>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</si>
  <si>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</si>
  <si>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</si>
  <si>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</si>
  <si>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</si>
  <si>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</si>
  <si>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</si>
  <si>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</si>
  <si>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</si>
  <si>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</si>
  <si>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</si>
  <si>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</si>
  <si>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</si>
  <si>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</si>
  <si>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</si>
  <si>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</si>
  <si>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</si>
  <si>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</si>
  <si>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</si>
  <si>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</si>
  <si>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</si>
  <si>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</si>
  <si>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</si>
  <si>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</si>
  <si>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</si>
  <si>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</si>
  <si>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</si>
  <si>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</si>
  <si>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</si>
  <si>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</si>
  <si>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</si>
  <si>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</si>
  <si>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</si>
  <si>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</si>
  <si>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</si>
  <si>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</si>
  <si>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</si>
  <si>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</si>
  <si>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</si>
  <si>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</si>
  <si>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</si>
  <si>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</si>
  <si>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</si>
  <si>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</si>
  <si>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</si>
  <si>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</si>
  <si>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</si>
  <si>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</si>
  <si>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</si>
  <si>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</si>
  <si>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</si>
  <si>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</si>
  <si>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</si>
  <si>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</si>
  <si>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</si>
  <si>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</si>
  <si>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</si>
  <si>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</si>
  <si>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</si>
  <si>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</si>
  <si>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</si>
  <si>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</si>
  <si>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</si>
  <si>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</si>
  <si>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</si>
  <si>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</si>
  <si>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</si>
  <si>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</si>
  <si>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</si>
  <si>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</si>
  <si>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</si>
  <si>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</si>
  <si>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</si>
  <si>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</si>
  <si>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</si>
  <si>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</si>
  <si>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</si>
  <si>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</si>
  <si>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</si>
  <si>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</si>
  <si>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</si>
  <si>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</si>
  <si>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</si>
  <si>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</si>
  <si>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</si>
  <si>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</si>
  <si>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</si>
  <si>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</si>
  <si>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</si>
  <si>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</si>
  <si>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</si>
  <si>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</si>
  <si>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</si>
  <si>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</si>
  <si>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</si>
  <si>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</si>
  <si>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</si>
  <si>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</si>
  <si>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</si>
  <si>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</si>
  <si>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</si>
  <si>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</si>
  <si>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</si>
  <si>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</si>
  <si>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</si>
  <si>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</si>
  <si>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</si>
  <si>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</si>
  <si>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</si>
  <si>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</si>
  <si>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</si>
  <si>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</si>
  <si>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</si>
  <si>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</si>
  <si>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</si>
  <si>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</si>
  <si>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</si>
  <si>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</si>
  <si>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</si>
  <si>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</si>
  <si>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</si>
  <si>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</si>
  <si>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</si>
  <si>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</si>
  <si>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</si>
  <si>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</si>
  <si>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</si>
  <si>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</si>
  <si>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</si>
  <si>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</si>
  <si>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</si>
  <si>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</si>
  <si>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</si>
  <si>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</si>
  <si>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</si>
  <si>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</si>
  <si>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</si>
  <si>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</si>
  <si>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</si>
  <si>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</si>
  <si>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</si>
  <si>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</si>
  <si>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</si>
  <si>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</si>
  <si>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</si>
  <si>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</si>
  <si>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</si>
  <si>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</si>
  <si>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</si>
  <si>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</si>
  <si>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</si>
  <si>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</si>
  <si>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</si>
  <si>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</si>
  <si>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</si>
  <si>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</si>
  <si>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</si>
  <si>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</si>
  <si>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</si>
  <si>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</si>
  <si>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</si>
  <si>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</si>
  <si>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</si>
  <si>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</si>
  <si>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</si>
  <si>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</si>
  <si>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</si>
  <si>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</si>
  <si>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</si>
  <si>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</si>
  <si>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</si>
  <si>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</si>
  <si>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</si>
  <si>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</si>
  <si>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</si>
  <si>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</si>
  <si>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</si>
  <si>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</si>
  <si>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</si>
  <si>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</si>
  <si>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</si>
  <si>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</si>
  <si>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</si>
  <si>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</si>
  <si>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</si>
  <si>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</si>
  <si>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</si>
  <si>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</si>
  <si>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</si>
  <si>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</si>
  <si>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</si>
  <si>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</si>
  <si>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</si>
  <si>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</si>
  <si>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</si>
  <si>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</si>
  <si>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</si>
  <si>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</si>
  <si>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</si>
  <si>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</si>
  <si>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</si>
  <si>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</si>
  <si>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</si>
  <si>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</si>
  <si>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</si>
  <si>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</si>
  <si>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</si>
  <si>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</si>
  <si>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</si>
  <si>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</si>
  <si>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</si>
  <si>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</si>
  <si>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</si>
  <si>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</si>
  <si>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</si>
  <si>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</si>
  <si>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</si>
  <si>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</si>
  <si>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</si>
  <si>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</si>
  <si>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</si>
  <si>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</si>
  <si>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</si>
  <si>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</si>
  <si>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</si>
  <si>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</si>
  <si>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</si>
  <si>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</si>
  <si>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</si>
  <si>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</si>
  <si>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</si>
  <si>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</si>
  <si>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</si>
  <si>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</si>
  <si>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</si>
  <si>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</si>
  <si>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</si>
  <si>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</si>
  <si>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</si>
  <si>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</si>
  <si>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</si>
  <si>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</si>
  <si>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</si>
  <si>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</si>
  <si>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</si>
  <si>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</si>
  <si>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</si>
  <si>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</si>
  <si>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</si>
  <si>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</si>
  <si>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</si>
  <si>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</si>
  <si>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</si>
  <si>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</si>
  <si>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</si>
  <si>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</si>
  <si>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</si>
  <si>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</si>
  <si>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</si>
  <si>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</si>
  <si>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</si>
  <si>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</si>
  <si>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</si>
  <si>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</si>
  <si>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</si>
  <si>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</si>
  <si>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</si>
  <si>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</si>
  <si>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</si>
  <si>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</si>
  <si>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</si>
  <si>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</si>
  <si>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</si>
  <si>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</si>
  <si>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</si>
  <si>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</si>
  <si>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</si>
  <si>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</si>
  <si>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</si>
  <si>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</si>
  <si>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</si>
  <si>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</si>
  <si>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</si>
  <si>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</si>
  <si>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</si>
  <si>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</si>
  <si>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</si>
  <si>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</si>
  <si>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</si>
  <si>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</si>
  <si>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</si>
  <si>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</si>
  <si>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</si>
  <si>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</si>
  <si>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</si>
  <si>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</si>
  <si>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</si>
  <si>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</si>
  <si>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</si>
  <si>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</si>
  <si>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</si>
  <si>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</si>
  <si>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</si>
  <si>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</si>
  <si>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</si>
  <si>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</si>
  <si>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</si>
  <si>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</si>
  <si>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</si>
  <si>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</si>
  <si>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</si>
  <si>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</si>
  <si>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</si>
  <si>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</si>
  <si>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</si>
  <si>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</si>
  <si>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</si>
  <si>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</si>
  <si>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</si>
  <si>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</si>
  <si>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</si>
  <si>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</si>
  <si>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</si>
  <si>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</si>
  <si>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</si>
  <si>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</si>
  <si>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</si>
  <si>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</si>
  <si>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</si>
  <si>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</si>
  <si>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</si>
  <si>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</si>
  <si>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</si>
  <si>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</si>
  <si>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</si>
  <si>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</si>
  <si>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</si>
  <si>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</si>
  <si>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</si>
  <si>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</si>
  <si>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</si>
  <si>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</si>
  <si>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</si>
  <si>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</si>
  <si>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</si>
  <si>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</si>
  <si>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</si>
  <si>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</si>
  <si>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</si>
  <si>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</si>
  <si>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</si>
  <si>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</si>
  <si>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</si>
  <si>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</si>
  <si>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</si>
  <si>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</si>
  <si>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</si>
  <si>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</si>
  <si>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</si>
  <si>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</si>
  <si>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</si>
  <si>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</si>
  <si>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</si>
  <si>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</si>
  <si>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</si>
  <si>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</si>
  <si>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</si>
  <si>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</si>
  <si>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</si>
  <si>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</si>
  <si>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</si>
  <si>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</si>
  <si>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</si>
  <si>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</si>
  <si>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</si>
  <si>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</si>
  <si>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</si>
  <si>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</si>
  <si>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</si>
  <si>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</si>
  <si>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</si>
  <si>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</si>
  <si>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</si>
  <si>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</si>
  <si>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</si>
  <si>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</si>
  <si>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</si>
  <si>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</si>
  <si>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</si>
  <si>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</si>
  <si>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</si>
  <si>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</si>
  <si>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</si>
  <si>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</si>
  <si>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</si>
  <si>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</si>
  <si>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</si>
  <si>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</si>
  <si>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</si>
  <si>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</si>
  <si>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</si>
  <si>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</si>
  <si>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</si>
  <si>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</si>
  <si>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</si>
  <si>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</si>
  <si>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</si>
  <si>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</si>
  <si>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</si>
  <si>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</si>
  <si>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</si>
  <si>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</si>
  <si>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</si>
  <si>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</si>
  <si>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</si>
  <si>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</si>
  <si>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</si>
  <si>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</si>
  <si>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</si>
  <si>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</si>
  <si>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</si>
  <si>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</si>
  <si>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</si>
  <si>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</si>
  <si>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</si>
  <si>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</si>
  <si>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</si>
  <si>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</si>
  <si>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</si>
  <si>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</si>
  <si>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</si>
  <si>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</si>
  <si>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</si>
  <si>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</si>
  <si>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</si>
  <si>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</si>
  <si>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</si>
  <si>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</si>
  <si>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</si>
  <si>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</si>
  <si>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</si>
  <si>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</si>
  <si>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</si>
  <si>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</si>
  <si>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</si>
  <si>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</si>
  <si>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</si>
  <si>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</si>
  <si>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</si>
  <si>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</si>
  <si>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</si>
  <si>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</si>
  <si>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</si>
  <si>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</si>
  <si>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</si>
  <si>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</si>
  <si>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</si>
  <si>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</si>
  <si>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</si>
  <si>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</si>
  <si>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</si>
  <si>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</si>
  <si>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</si>
  <si>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</si>
  <si>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</si>
  <si>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</si>
  <si>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</si>
  <si>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</si>
  <si>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</si>
  <si>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</si>
  <si>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</si>
  <si>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</si>
  <si>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</si>
  <si>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</si>
  <si>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</si>
  <si>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</si>
  <si>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</si>
  <si>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</si>
  <si>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</si>
  <si>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</si>
  <si>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</si>
  <si>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</si>
  <si>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</si>
  <si>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</si>
  <si>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</si>
  <si>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</si>
  <si>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</si>
  <si>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</si>
  <si>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</si>
  <si>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</si>
  <si>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</si>
  <si>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</si>
  <si>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</si>
  <si>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</si>
  <si>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</si>
  <si>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</si>
  <si>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</si>
  <si>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</si>
  <si>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</si>
  <si>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</si>
  <si>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</si>
  <si>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</si>
  <si>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</si>
  <si>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</si>
  <si>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</si>
  <si>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</si>
  <si>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</si>
  <si>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</si>
  <si>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</si>
  <si>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</si>
  <si>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</si>
  <si>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</si>
  <si>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</si>
  <si>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</si>
  <si>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</si>
  <si>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</si>
  <si>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</si>
  <si>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</si>
  <si>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</si>
  <si>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</si>
  <si>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</si>
  <si>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</si>
  <si>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</si>
  <si>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</si>
  <si>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</si>
  <si>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</si>
  <si>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</si>
  <si>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</si>
  <si>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</si>
  <si>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</si>
  <si>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</si>
  <si>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</si>
  <si>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</si>
  <si>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</si>
  <si>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</si>
  <si>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</si>
  <si>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</si>
  <si>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</si>
  <si>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</si>
  <si>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</si>
  <si>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</si>
  <si>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</si>
  <si>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</si>
  <si>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</si>
  <si>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</si>
  <si>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</si>
  <si>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</si>
  <si>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</si>
  <si>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</si>
  <si>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</si>
  <si>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</si>
  <si>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</si>
  <si>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</si>
  <si>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</si>
  <si>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</si>
  <si>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</si>
  <si>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</si>
  <si>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</si>
  <si>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</si>
  <si>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</si>
  <si>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</si>
  <si>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</si>
  <si>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</si>
  <si>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</si>
  <si>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</si>
  <si>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</si>
  <si>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</si>
  <si>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</si>
  <si>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</si>
  <si>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</si>
  <si>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</si>
  <si>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</si>
  <si>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</si>
  <si>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</si>
  <si>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</si>
  <si>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</si>
  <si>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</si>
  <si>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</si>
  <si>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</si>
  <si>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</si>
  <si>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</si>
  <si>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</si>
  <si>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</si>
  <si>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</si>
  <si>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</si>
  <si>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</si>
  <si>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</si>
  <si>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</si>
  <si>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</si>
  <si>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</si>
  <si>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</si>
  <si>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</si>
  <si>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</si>
  <si>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</si>
  <si>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</si>
  <si>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</si>
  <si>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</si>
  <si>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</si>
  <si>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</si>
  <si>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</si>
  <si>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</si>
  <si>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</si>
  <si>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</si>
  <si>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</si>
  <si>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</si>
  <si>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</si>
  <si>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</si>
  <si>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</si>
  <si>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</si>
  <si>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</si>
  <si>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</si>
  <si>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</si>
  <si>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</si>
  <si>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</si>
  <si>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</si>
  <si>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</si>
  <si>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</si>
  <si>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</si>
  <si>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</si>
  <si>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</si>
  <si>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</si>
  <si>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</si>
  <si>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</si>
  <si>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</si>
  <si>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</si>
  <si>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</si>
  <si>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</si>
  <si>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</si>
  <si>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</si>
  <si>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</si>
  <si>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</si>
  <si>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</si>
  <si>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</si>
  <si>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</si>
  <si>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</si>
  <si>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</si>
  <si>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</si>
  <si>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</si>
  <si>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</si>
  <si>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</si>
  <si>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</si>
  <si>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</si>
  <si>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</si>
  <si>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</si>
  <si>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</si>
  <si>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</si>
  <si>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</si>
  <si>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</si>
  <si>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</si>
  <si>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</si>
  <si>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</si>
  <si>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</si>
  <si>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</si>
  <si>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</si>
  <si>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</si>
  <si>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</si>
  <si>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</si>
  <si>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</si>
  <si>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</si>
  <si>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</si>
  <si>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</si>
  <si>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</si>
  <si>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</si>
  <si>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</si>
  <si>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</si>
  <si>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</si>
  <si>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</si>
  <si>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</si>
  <si>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</si>
  <si>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</si>
  <si>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</si>
  <si>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</si>
  <si>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</si>
  <si>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</si>
  <si>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</si>
  <si>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</si>
  <si>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</si>
  <si>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</si>
  <si>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</si>
  <si>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</si>
  <si>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</si>
  <si>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</si>
  <si>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</si>
  <si>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</si>
  <si>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</si>
  <si>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</si>
  <si>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</si>
  <si>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</si>
  <si>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</si>
  <si>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</si>
  <si>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</si>
  <si>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</si>
  <si>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</si>
  <si>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</si>
  <si>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</si>
  <si>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</si>
  <si>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</si>
  <si>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</si>
  <si>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</si>
  <si>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</si>
  <si>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</si>
  <si>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</si>
  <si>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</si>
  <si>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</si>
  <si>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</si>
  <si>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</si>
  <si>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</si>
  <si>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</si>
  <si>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</si>
  <si>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</si>
  <si>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</si>
  <si>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</si>
  <si>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</si>
  <si>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</si>
  <si>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</si>
  <si>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</si>
  <si>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</si>
  <si>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</si>
  <si>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</si>
  <si>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</si>
  <si>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</si>
  <si>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</si>
  <si>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</si>
  <si>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</si>
  <si>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</si>
  <si>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</si>
  <si>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</si>
  <si>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</si>
  <si>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</si>
  <si>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</si>
  <si>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</si>
  <si>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</si>
  <si>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</si>
  <si>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</si>
  <si>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</si>
  <si>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</si>
  <si>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</si>
  <si>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</si>
  <si>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</si>
  <si>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</si>
  <si>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</si>
  <si>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</si>
  <si>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</si>
  <si>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</si>
  <si>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</si>
  <si>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</si>
  <si>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</si>
  <si>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</si>
  <si>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</si>
  <si>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</si>
  <si>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</si>
  <si>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</si>
  <si>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</si>
  <si>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</si>
  <si>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</si>
  <si>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</si>
  <si>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</si>
  <si>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</si>
  <si>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</si>
  <si>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</si>
  <si>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</si>
  <si>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</si>
  <si>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</si>
  <si>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</si>
  <si>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</si>
  <si>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</si>
  <si>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</si>
  <si>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</si>
  <si>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</si>
  <si>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</si>
  <si>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</si>
  <si>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</si>
  <si>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</si>
  <si>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</si>
  <si>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</si>
  <si>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</si>
  <si>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</si>
  <si>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</si>
  <si>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</si>
  <si>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</si>
  <si>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</si>
  <si>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</si>
  <si>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</si>
  <si>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</si>
  <si>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</si>
  <si>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</si>
  <si>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</si>
  <si>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</si>
  <si>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</si>
  <si>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</si>
  <si>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</si>
  <si>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</si>
  <si>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</si>
  <si>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</si>
  <si>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</si>
  <si>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</si>
  <si>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</si>
  <si>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</si>
  <si>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</si>
  <si>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</si>
  <si>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</si>
  <si>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</si>
  <si>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</si>
  <si>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</si>
  <si>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</si>
  <si>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</si>
  <si>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</si>
  <si>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</si>
  <si>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</si>
  <si>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</si>
  <si>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</si>
  <si>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</si>
  <si>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</si>
  <si>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</si>
  <si>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</si>
  <si>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</si>
  <si>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</si>
  <si>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</si>
  <si>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</si>
  <si>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</si>
  <si>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</si>
  <si>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</si>
  <si>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</si>
  <si>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</si>
  <si>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</si>
  <si>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</si>
  <si>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</si>
  <si>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</si>
  <si>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</si>
  <si>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</si>
  <si>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</si>
  <si>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</si>
  <si>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</si>
  <si>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</si>
  <si>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</si>
  <si>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</si>
  <si>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</si>
  <si>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</si>
  <si>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</si>
  <si>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</si>
  <si>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</si>
  <si>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</si>
  <si>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</si>
  <si>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</si>
  <si>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</si>
  <si>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</si>
  <si>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</si>
  <si>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</si>
  <si>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</si>
  <si>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</si>
  <si>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</si>
  <si>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</si>
  <si>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</si>
  <si>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</si>
  <si>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</si>
  <si>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</si>
  <si>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</si>
  <si>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</si>
  <si>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</si>
  <si>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</si>
  <si>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</si>
  <si>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</si>
  <si>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</si>
  <si>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</si>
  <si>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</si>
  <si>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</si>
  <si>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</si>
  <si>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</si>
  <si>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</si>
  <si>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</si>
  <si>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</si>
  <si>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</si>
  <si>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</si>
  <si>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</si>
  <si>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</si>
  <si>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</si>
  <si>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</si>
  <si>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</si>
  <si>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</si>
  <si>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</si>
  <si>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</si>
  <si>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</si>
  <si>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</si>
  <si>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</si>
  <si>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</si>
  <si>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</si>
  <si>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</si>
  <si>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</si>
  <si>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</si>
  <si>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</si>
  <si>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</si>
  <si>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</si>
  <si>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</si>
  <si>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</si>
  <si>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</si>
  <si>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</si>
  <si>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</si>
  <si>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</si>
  <si>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</si>
  <si>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</si>
  <si>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</si>
  <si>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</si>
  <si>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</si>
  <si>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</si>
  <si>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</si>
  <si>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</si>
  <si>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</si>
  <si>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</si>
  <si>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</si>
  <si>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</si>
  <si>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</si>
  <si>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</si>
  <si>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</si>
  <si>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</si>
  <si>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</si>
  <si>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</si>
  <si>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</si>
  <si>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</si>
  <si>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</si>
  <si>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</si>
  <si>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</si>
  <si>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</si>
  <si>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</si>
  <si>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</si>
  <si>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</si>
  <si>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</si>
  <si>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</si>
  <si>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</si>
  <si>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</si>
  <si>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</si>
  <si>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</si>
  <si>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</si>
  <si>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</si>
  <si>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</si>
  <si>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</si>
  <si>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</si>
  <si>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</si>
  <si>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</si>
  <si>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</si>
  <si>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</si>
  <si>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</si>
  <si>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</si>
  <si>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</si>
  <si>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</si>
  <si>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</si>
  <si>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</si>
  <si>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</si>
  <si>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</si>
  <si>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</si>
  <si>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</si>
  <si>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</si>
  <si>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</si>
  <si>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</si>
  <si>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</si>
  <si>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</si>
  <si>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</si>
  <si>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</si>
  <si>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</si>
  <si>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</si>
  <si>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</si>
  <si>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</si>
  <si>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</si>
  <si>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</si>
  <si>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</si>
  <si>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</si>
  <si>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</si>
  <si>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</si>
  <si>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</si>
  <si>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</si>
  <si>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</si>
  <si>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</si>
  <si>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</si>
  <si>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</si>
  <si>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</si>
  <si>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</si>
  <si>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</si>
  <si>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</si>
  <si>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</si>
  <si>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</si>
  <si>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</si>
  <si>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</si>
  <si>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</si>
  <si>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</si>
  <si>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</si>
  <si>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</si>
  <si>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</si>
  <si>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</si>
  <si>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</si>
  <si>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</si>
  <si>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</si>
  <si>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</si>
  <si>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</si>
  <si>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</si>
  <si>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</si>
  <si>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</si>
  <si>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</si>
  <si>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</si>
  <si>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</si>
  <si>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</si>
  <si>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</si>
  <si>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</si>
  <si>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</si>
  <si>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</si>
  <si>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</si>
  <si>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</si>
  <si>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</si>
  <si>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</si>
  <si>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</si>
  <si>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</si>
  <si>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</si>
  <si>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</si>
  <si>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</si>
  <si>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</si>
  <si>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</si>
  <si>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</si>
  <si>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</si>
  <si>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</si>
  <si>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</si>
  <si>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</si>
  <si>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</si>
  <si>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</si>
  <si>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</si>
  <si>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</si>
  <si>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</si>
  <si>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</si>
  <si>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</si>
  <si>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</si>
  <si>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</si>
  <si>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</si>
  <si>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</si>
  <si>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</si>
  <si>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</si>
  <si>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</si>
  <si>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</si>
  <si>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</si>
  <si>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</si>
  <si>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</si>
  <si>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</si>
  <si>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</si>
  <si>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</si>
  <si>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</si>
  <si>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</si>
  <si>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</si>
  <si>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</si>
  <si>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</si>
  <si>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</si>
  <si>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</si>
  <si>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</si>
  <si>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</si>
  <si>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</si>
  <si>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</si>
  <si>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</si>
  <si>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</si>
  <si>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</si>
  <si>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</si>
  <si>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</si>
  <si>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</si>
  <si>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</si>
  <si>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</si>
  <si>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</si>
  <si>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</si>
  <si>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</si>
  <si>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</si>
  <si>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</si>
  <si>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</si>
  <si>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</si>
  <si>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</si>
  <si>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</si>
  <si>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</si>
  <si>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</si>
  <si>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</si>
  <si>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</si>
  <si>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</si>
  <si>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</si>
  <si>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</si>
  <si>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</si>
  <si>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</si>
  <si>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</si>
  <si>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</si>
  <si>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</si>
  <si>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</si>
  <si>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</si>
  <si>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</si>
  <si>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</si>
  <si>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</si>
  <si>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</si>
  <si>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</si>
  <si>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</si>
  <si>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</si>
  <si>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</si>
  <si>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</si>
  <si>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</si>
  <si>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</si>
  <si>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</si>
  <si>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</si>
  <si>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</si>
  <si>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</si>
  <si>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</si>
  <si>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</si>
  <si>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</si>
  <si>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</si>
  <si>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</si>
  <si>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</si>
  <si>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</si>
  <si>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</si>
  <si>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</si>
  <si>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</si>
  <si>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</si>
  <si>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</si>
  <si>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</si>
  <si>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</si>
  <si>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</si>
  <si>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</si>
  <si>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</si>
  <si>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</si>
  <si>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</si>
  <si>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</si>
  <si>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</si>
  <si>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</si>
  <si>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</si>
  <si>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</si>
  <si>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</si>
  <si>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</si>
  <si>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</si>
  <si>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</si>
  <si>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</si>
  <si>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</si>
  <si>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</si>
  <si>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</si>
  <si>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</si>
  <si>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</si>
  <si>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</si>
  <si>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</si>
  <si>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</si>
  <si>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</si>
  <si>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</si>
  <si>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</si>
  <si>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</si>
  <si>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</si>
  <si>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</si>
  <si>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</si>
  <si>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</si>
  <si>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</si>
  <si>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</si>
  <si>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</si>
  <si>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</si>
  <si>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</si>
  <si>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</si>
  <si>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</si>
  <si>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</si>
  <si>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</si>
  <si>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</si>
  <si>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</si>
  <si>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</si>
  <si>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</si>
  <si>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</si>
  <si>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</si>
  <si>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</si>
  <si>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</si>
  <si>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</si>
  <si>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</si>
  <si>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</si>
  <si>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</si>
  <si>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</si>
  <si>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</si>
  <si>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</si>
  <si>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</si>
  <si>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</si>
  <si>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</si>
  <si>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</si>
  <si>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</si>
  <si>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</si>
  <si>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</si>
  <si>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</si>
  <si>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</si>
  <si>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</si>
  <si>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</si>
  <si>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</si>
  <si>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</si>
  <si>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</si>
  <si>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</si>
  <si>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</si>
  <si>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</si>
  <si>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</si>
  <si>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</si>
  <si>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</si>
  <si>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</si>
  <si>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</si>
  <si>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</si>
  <si>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</si>
  <si>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</si>
  <si>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</si>
  <si>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</si>
  <si>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</si>
  <si>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</si>
  <si>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</si>
  <si>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</si>
  <si>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</si>
  <si>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</si>
  <si>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</si>
  <si>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</si>
  <si>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</si>
  <si>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</si>
  <si>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</si>
  <si>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</si>
  <si>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</si>
  <si>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</si>
  <si>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</si>
  <si>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</si>
  <si>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</si>
  <si>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</si>
  <si>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</si>
  <si>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</si>
  <si>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</si>
  <si>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</si>
  <si>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</si>
  <si>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</si>
  <si>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</si>
  <si>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</si>
  <si>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</si>
  <si>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</si>
  <si>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</si>
  <si>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</si>
  <si>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</si>
  <si>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</si>
  <si>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</si>
  <si>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</si>
  <si>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</si>
  <si>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</si>
  <si>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</si>
  <si>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</si>
  <si>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</si>
  <si>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</si>
  <si>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</si>
  <si>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</si>
  <si>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</si>
  <si>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</si>
  <si>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</si>
  <si>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</si>
  <si>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</si>
  <si>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</si>
  <si>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</si>
  <si>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</si>
  <si>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</si>
  <si>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</si>
  <si>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</si>
  <si>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</si>
  <si>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</si>
  <si>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</si>
  <si>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</si>
  <si>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</si>
  <si>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</si>
  <si>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</si>
  <si>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</si>
  <si>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</si>
  <si>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</si>
  <si>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</si>
  <si>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</si>
  <si>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</si>
  <si>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</si>
  <si>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</si>
  <si>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</si>
  <si>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</si>
  <si>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</si>
  <si>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</si>
  <si>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</si>
  <si>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</si>
  <si>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</si>
  <si>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</si>
  <si>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</si>
  <si>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</si>
  <si>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</si>
  <si>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</si>
  <si>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</si>
  <si>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</si>
  <si>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</si>
  <si>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</si>
  <si>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</si>
  <si>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</si>
  <si>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</si>
  <si>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</si>
  <si>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</si>
  <si>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</si>
  <si>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</si>
  <si>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</si>
  <si>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</si>
  <si>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</si>
  <si>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</si>
  <si>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</si>
  <si>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</si>
  <si>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</si>
  <si>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</si>
  <si>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</si>
  <si>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</si>
  <si>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</si>
  <si>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</si>
  <si>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</si>
  <si>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</si>
  <si>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</si>
  <si>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</si>
  <si>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</si>
  <si>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</si>
  <si>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</si>
  <si>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</si>
  <si>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</si>
  <si>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</si>
  <si>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</si>
  <si>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</si>
  <si>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</si>
  <si>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</si>
  <si>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</si>
  <si>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</si>
  <si>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</si>
  <si>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</si>
  <si>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</si>
  <si>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</si>
  <si>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</si>
  <si>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</si>
  <si>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</si>
  <si>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</si>
  <si>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</si>
  <si>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</si>
  <si>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</si>
  <si>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</si>
  <si>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</si>
  <si>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</si>
  <si>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</si>
  <si>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</si>
  <si>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</si>
  <si>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</si>
  <si>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</si>
  <si>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</si>
  <si>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</si>
  <si>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</si>
  <si>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</si>
  <si>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</si>
  <si>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</si>
  <si>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</si>
  <si>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</si>
  <si>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</si>
  <si>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</si>
  <si>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</si>
  <si>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</si>
  <si>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</si>
  <si>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</si>
  <si>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</si>
  <si>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</si>
  <si>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</si>
  <si>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</si>
  <si>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</si>
  <si>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</si>
  <si>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</si>
  <si>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</si>
  <si>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</si>
  <si>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</si>
  <si>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</si>
  <si>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</si>
  <si>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</si>
  <si>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</si>
  <si>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</si>
  <si>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</si>
  <si>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</si>
  <si>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</si>
  <si>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</si>
  <si>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</si>
  <si>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</si>
  <si>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</si>
  <si>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</si>
  <si>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</si>
  <si>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</si>
  <si>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</si>
  <si>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</si>
  <si>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</si>
  <si>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</si>
  <si>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</si>
  <si>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</si>
  <si>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</si>
  <si>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</si>
  <si>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</si>
  <si>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</si>
  <si>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</si>
  <si>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</si>
  <si>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</si>
  <si>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</si>
  <si>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</si>
  <si>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</si>
  <si>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</si>
  <si>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</si>
  <si>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</si>
  <si>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</si>
  <si>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</si>
  <si>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</si>
  <si>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</si>
  <si>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</si>
  <si>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</si>
  <si>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</si>
  <si>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</si>
  <si>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</si>
  <si>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</si>
  <si>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</si>
  <si>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</si>
  <si>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</si>
  <si>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</si>
  <si>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</si>
  <si>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</si>
  <si>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</si>
  <si>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</si>
  <si>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</si>
  <si>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</si>
  <si>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</si>
  <si>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</si>
  <si>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</si>
  <si>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</si>
  <si>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</si>
  <si>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</si>
  <si>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</si>
  <si>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</si>
  <si>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</si>
  <si>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</si>
  <si>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</si>
  <si>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</si>
  <si>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</si>
  <si>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</si>
  <si>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</si>
  <si>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</si>
  <si>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</si>
  <si>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</si>
  <si>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</si>
  <si>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</si>
  <si>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</si>
  <si>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</si>
  <si>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</si>
  <si>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</si>
  <si>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</si>
  <si>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</si>
  <si>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</si>
  <si>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</si>
  <si>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</si>
  <si>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</si>
  <si>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</si>
  <si>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</si>
  <si>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</si>
  <si>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</si>
  <si>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</si>
  <si>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</si>
  <si>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</si>
  <si>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</si>
  <si>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</si>
  <si>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</si>
  <si>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</si>
  <si>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</si>
  <si>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</si>
  <si>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</si>
  <si>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</si>
  <si>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</si>
  <si>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</si>
  <si>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</si>
  <si>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</si>
  <si>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</si>
  <si>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</si>
  <si>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</si>
  <si>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</si>
  <si>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</si>
  <si>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</si>
  <si>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</si>
  <si>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</si>
  <si>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</si>
  <si>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</si>
  <si>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</si>
  <si>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</si>
  <si>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</si>
  <si>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</si>
  <si>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</si>
  <si>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</si>
  <si>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</si>
  <si>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</si>
  <si>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</si>
  <si>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</si>
  <si>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</si>
  <si>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</si>
  <si>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</si>
  <si>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</si>
  <si>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</si>
  <si>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</si>
  <si>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</si>
  <si>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</si>
  <si>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</si>
  <si>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</si>
  <si>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</si>
  <si>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</si>
  <si>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</si>
  <si>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</si>
  <si>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</si>
  <si>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</si>
  <si>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</si>
  <si>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</si>
  <si>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</si>
  <si>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</si>
  <si>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</si>
  <si>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</si>
  <si>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</si>
  <si>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</si>
  <si>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</si>
  <si>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</si>
  <si>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</si>
  <si>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</si>
  <si>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</si>
  <si>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</si>
  <si>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</si>
  <si>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</si>
  <si>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</si>
  <si>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</si>
  <si>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</si>
  <si>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</si>
  <si>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</si>
  <si>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</si>
  <si>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</si>
  <si>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</si>
  <si>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</si>
  <si>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</si>
  <si>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</si>
  <si>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</si>
  <si>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</si>
  <si>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</si>
  <si>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</si>
  <si>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</si>
  <si>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</si>
  <si>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</si>
  <si>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</si>
  <si>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</si>
  <si>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</si>
  <si>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</si>
  <si>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</si>
  <si>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</si>
  <si>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</si>
  <si>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</si>
  <si>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</si>
  <si>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</si>
  <si>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</si>
  <si>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</si>
  <si>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</si>
  <si>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</si>
  <si>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</si>
  <si>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</si>
  <si>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</si>
  <si>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</si>
  <si>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</si>
  <si>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</si>
  <si>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</si>
  <si>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</si>
  <si>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</si>
  <si>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</si>
  <si>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</si>
  <si>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</si>
  <si>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</si>
  <si>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</si>
  <si>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</si>
  <si>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</si>
  <si>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</si>
  <si>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</si>
  <si>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</si>
  <si>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</si>
  <si>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</si>
  <si>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</si>
  <si>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</si>
  <si>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</si>
  <si>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</si>
  <si>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</si>
  <si>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</si>
  <si>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</si>
  <si>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</si>
  <si>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</si>
  <si>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</si>
  <si>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</si>
  <si>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</si>
  <si>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</si>
  <si>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</si>
  <si>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</si>
  <si>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</si>
  <si>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</si>
  <si>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</si>
  <si>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</si>
  <si>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</si>
  <si>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</si>
  <si>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</si>
  <si>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</si>
  <si>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</si>
  <si>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</si>
  <si>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</si>
  <si>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</si>
  <si>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</si>
  <si>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</si>
  <si>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</si>
  <si>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</si>
  <si>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</si>
  <si>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</si>
  <si>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</si>
  <si>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</si>
  <si>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</si>
  <si>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</si>
  <si>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</si>
  <si>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</si>
  <si>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</si>
  <si>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</si>
  <si>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</si>
  <si>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</si>
  <si>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</si>
  <si>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</si>
  <si>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</si>
  <si>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</si>
  <si>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</si>
  <si>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</si>
  <si>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</si>
  <si>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</si>
  <si>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</si>
  <si>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</si>
  <si>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</si>
  <si>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</si>
  <si>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</si>
  <si>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</si>
  <si>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</si>
  <si>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</si>
  <si>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</si>
  <si>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</si>
  <si>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</si>
  <si>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</si>
  <si>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</si>
  <si>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</si>
  <si>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</si>
  <si>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</si>
  <si>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</si>
  <si>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</si>
  <si>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</si>
  <si>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</si>
  <si>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</si>
  <si>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</si>
  <si>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</si>
  <si>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</si>
  <si>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</si>
  <si>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</si>
  <si>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</si>
  <si>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</si>
  <si>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</si>
  <si>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</si>
  <si>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</si>
  <si>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</si>
  <si>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</si>
  <si>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</si>
  <si>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</si>
  <si>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</si>
  <si>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</si>
  <si>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</si>
  <si>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</si>
  <si>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</si>
  <si>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</si>
  <si>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</si>
  <si>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</si>
  <si>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</si>
  <si>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</si>
  <si>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</si>
  <si>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</si>
  <si>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</si>
  <si>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</si>
  <si>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</si>
  <si>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</si>
  <si>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</si>
  <si>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</si>
  <si>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</si>
  <si>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</si>
  <si>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</si>
  <si>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</si>
  <si>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</si>
  <si>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</si>
  <si>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</si>
  <si>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</si>
  <si>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</si>
  <si>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</si>
  <si>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</si>
  <si>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</si>
  <si>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</si>
  <si>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</si>
  <si>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</si>
  <si>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</si>
  <si>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</si>
  <si>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</si>
  <si>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</si>
  <si>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</si>
  <si>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</si>
  <si>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</si>
  <si>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</si>
  <si>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</si>
  <si>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</si>
  <si>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</si>
  <si>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</si>
  <si>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</si>
  <si>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</si>
  <si>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</si>
  <si>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</si>
  <si>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</si>
  <si>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</si>
  <si>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</si>
  <si>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</si>
  <si>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</si>
  <si>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</si>
  <si>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</si>
  <si>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</si>
  <si>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</si>
  <si>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</si>
  <si>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</si>
  <si>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</si>
  <si>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</si>
  <si>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</si>
  <si>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</si>
  <si>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</si>
  <si>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</si>
  <si>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</si>
  <si>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</si>
  <si>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</si>
  <si>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</si>
  <si>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</si>
  <si>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</si>
  <si>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</si>
  <si>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</si>
  <si>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</si>
  <si>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</si>
  <si>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</si>
  <si>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</si>
  <si>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</si>
  <si>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</si>
  <si>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</si>
  <si>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</si>
  <si>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</si>
  <si>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</si>
  <si>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</si>
  <si>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</si>
  <si>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</si>
  <si>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</si>
  <si>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</si>
  <si>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</si>
  <si>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</si>
  <si>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</si>
  <si>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</si>
  <si>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</si>
  <si>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</si>
  <si>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</si>
  <si>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</si>
  <si>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</si>
  <si>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</si>
  <si>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</si>
  <si>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</si>
  <si>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</si>
  <si>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</si>
  <si>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</si>
  <si>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</si>
  <si>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</si>
  <si>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</si>
  <si>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</si>
  <si>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</si>
  <si>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</si>
  <si>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</si>
  <si>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</si>
  <si>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</si>
  <si>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</si>
  <si>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</si>
  <si>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</si>
  <si>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</si>
  <si>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</si>
  <si>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</si>
  <si>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</si>
  <si>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</si>
  <si>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</si>
  <si>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</si>
  <si>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</si>
  <si>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</si>
  <si>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</si>
  <si>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</si>
  <si>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</si>
  <si>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</si>
  <si>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</si>
  <si>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</si>
  <si>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</si>
  <si>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</si>
  <si>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</si>
  <si>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</si>
  <si>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</si>
  <si>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</si>
  <si>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</si>
  <si>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</si>
  <si>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</si>
  <si>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</si>
  <si>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</si>
  <si>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</si>
  <si>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</si>
  <si>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</si>
  <si>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</si>
  <si>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</si>
  <si>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</si>
  <si>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</si>
  <si>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</si>
  <si>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</si>
  <si>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</si>
  <si>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</si>
  <si>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</si>
  <si>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</si>
  <si>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</si>
  <si>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</si>
  <si>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</si>
  <si>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</si>
  <si>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</si>
  <si>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</si>
  <si>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</si>
  <si>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</si>
  <si>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</si>
  <si>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</si>
  <si>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</si>
  <si>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</si>
  <si>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</si>
  <si>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</si>
  <si>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</si>
  <si>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</si>
  <si>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</si>
  <si>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</si>
  <si>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</si>
  <si>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</si>
  <si>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</si>
  <si>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</si>
  <si>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</si>
  <si>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</si>
  <si>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</si>
  <si>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</si>
  <si>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</si>
  <si>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</si>
  <si>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</si>
  <si>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</si>
  <si>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</si>
  <si>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</si>
  <si>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</si>
  <si>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</si>
  <si>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</si>
  <si>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</si>
  <si>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</si>
  <si>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</si>
  <si>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</si>
  <si>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</si>
  <si>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</si>
  <si>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</si>
  <si>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</si>
  <si>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</si>
  <si>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</si>
  <si>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</si>
  <si>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</si>
  <si>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</si>
  <si>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</si>
  <si>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</si>
  <si>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</si>
  <si>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</si>
  <si>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</si>
  <si>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</si>
  <si>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</si>
  <si>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</si>
  <si>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</si>
  <si>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</si>
  <si>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</si>
  <si>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</si>
  <si>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</si>
  <si>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</si>
  <si>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</si>
  <si>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</si>
  <si>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</si>
  <si>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</si>
  <si>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</si>
  <si>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</si>
  <si>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</si>
  <si>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</si>
  <si>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</si>
  <si>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</si>
  <si>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</si>
  <si>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</si>
  <si>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</si>
  <si>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</si>
  <si>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</si>
  <si>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</si>
  <si>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</si>
  <si>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</si>
  <si>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</si>
  <si>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</si>
  <si>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</si>
  <si>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</si>
  <si>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</si>
  <si>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</si>
  <si>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</si>
  <si>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</si>
  <si>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</si>
  <si>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</si>
  <si>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</si>
  <si>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</si>
  <si>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</si>
  <si>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</si>
  <si>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</si>
  <si>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</si>
  <si>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</si>
  <si>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</si>
  <si>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</si>
  <si>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</si>
  <si>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</si>
  <si>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</si>
  <si>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</si>
  <si>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</si>
  <si>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</si>
  <si>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</si>
  <si>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</si>
  <si>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</si>
  <si>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</si>
  <si>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</si>
  <si>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</si>
  <si>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</si>
  <si>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</si>
  <si>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</si>
  <si>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</si>
  <si>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</si>
  <si>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</si>
  <si>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</si>
  <si>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</si>
  <si>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</si>
  <si>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</si>
  <si>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</si>
  <si>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</si>
  <si>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</si>
  <si>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</si>
  <si>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</si>
  <si>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</si>
  <si>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</si>
  <si>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</si>
  <si>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</si>
  <si>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</si>
  <si>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</si>
  <si>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</si>
  <si>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</si>
  <si>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</si>
  <si>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</si>
  <si>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</si>
  <si>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</si>
  <si>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</si>
  <si>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</si>
  <si>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</si>
  <si>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</si>
  <si>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</si>
  <si>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</si>
  <si>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</si>
  <si>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</si>
  <si>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</si>
  <si>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</si>
  <si>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</si>
  <si>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</si>
  <si>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</si>
  <si>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</si>
  <si>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</si>
  <si>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</si>
  <si>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</si>
  <si>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</si>
  <si>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</si>
  <si>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</si>
  <si>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</si>
  <si>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</si>
  <si>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</si>
  <si>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</si>
  <si>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</si>
  <si>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</si>
  <si>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</si>
  <si>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</si>
  <si>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</si>
  <si>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</si>
  <si>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</si>
  <si>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</si>
  <si>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</si>
  <si>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</si>
  <si>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</si>
  <si>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</si>
  <si>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</si>
  <si>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</si>
  <si>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</si>
  <si>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</si>
  <si>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</si>
  <si>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</si>
  <si>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</si>
  <si>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</si>
  <si>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</si>
  <si>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</si>
  <si>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</si>
  <si>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</si>
  <si>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</si>
  <si>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</si>
  <si>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</si>
  <si>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</si>
  <si>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</si>
  <si>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</si>
  <si>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</si>
  <si>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</si>
  <si>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</si>
  <si>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</si>
  <si>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</si>
  <si>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</si>
  <si>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</si>
  <si>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</si>
  <si>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</si>
  <si>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</si>
  <si>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</si>
  <si>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</si>
  <si>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</si>
  <si>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</si>
  <si>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</si>
  <si>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</si>
  <si>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</si>
  <si>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</si>
  <si>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</si>
  <si>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</si>
  <si>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</si>
  <si>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</si>
  <si>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</si>
  <si>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</si>
  <si>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</si>
  <si>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</si>
  <si>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</si>
  <si>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</si>
  <si>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</si>
  <si>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</si>
  <si>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</si>
  <si>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</si>
  <si>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</si>
  <si>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</si>
  <si>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</si>
  <si>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</si>
  <si>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</si>
  <si>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</si>
  <si>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</si>
  <si>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</si>
  <si>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</si>
  <si>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</si>
  <si>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</si>
  <si>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</si>
  <si>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</si>
  <si>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</si>
  <si>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</si>
  <si>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</si>
  <si>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</si>
  <si>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</si>
  <si>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</si>
  <si>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</si>
  <si>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</si>
  <si>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</si>
  <si>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</si>
  <si>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</si>
  <si>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</si>
  <si>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</si>
  <si>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</si>
  <si>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</si>
  <si>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</si>
  <si>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</si>
  <si>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</si>
  <si>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</si>
  <si>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</si>
  <si>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</si>
  <si>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</si>
  <si>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</si>
  <si>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</si>
  <si>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</si>
  <si>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</si>
  <si>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</si>
  <si>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</si>
  <si>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</si>
  <si>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</si>
  <si>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</si>
  <si>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</si>
  <si>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</si>
  <si>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</si>
  <si>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</si>
  <si>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</si>
  <si>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</si>
  <si>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</si>
  <si>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</si>
  <si>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</si>
  <si>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</si>
  <si>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</si>
  <si>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</si>
  <si>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</si>
  <si>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</si>
  <si>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</si>
  <si>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</si>
  <si>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</si>
  <si>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</si>
  <si>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</si>
  <si>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</si>
  <si>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</si>
  <si>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</si>
  <si>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</si>
  <si>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</si>
  <si>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</si>
  <si>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</si>
  <si>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</si>
  <si>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</si>
  <si>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</si>
  <si>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</si>
  <si>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</si>
  <si>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</si>
  <si>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</si>
  <si>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</si>
  <si>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</si>
  <si>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</si>
  <si>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</si>
  <si>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</si>
  <si>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</si>
  <si>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</si>
  <si>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</si>
  <si>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</si>
  <si>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</si>
  <si>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</si>
  <si>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</si>
  <si>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</si>
  <si>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</si>
  <si>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</si>
  <si>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</si>
  <si>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</si>
  <si>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</si>
  <si>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</si>
  <si>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</si>
  <si>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</si>
  <si>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</si>
  <si>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</si>
  <si>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</si>
  <si>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</si>
  <si>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</si>
  <si>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</si>
  <si>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</si>
  <si>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</si>
  <si>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</si>
  <si>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</si>
  <si>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</si>
  <si>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</si>
  <si>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</si>
  <si>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</si>
  <si>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</si>
  <si>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</si>
  <si>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</si>
  <si>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</si>
  <si>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</si>
  <si>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</si>
  <si>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</si>
  <si>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</si>
  <si>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</si>
  <si>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</si>
  <si>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</si>
  <si>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</si>
  <si>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</si>
  <si>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</si>
  <si>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</si>
  <si>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</si>
  <si>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</si>
  <si>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</si>
  <si>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</si>
  <si>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</si>
  <si>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</si>
  <si>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</si>
  <si>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</si>
  <si>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</si>
  <si>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</si>
  <si>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</si>
  <si>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</si>
  <si>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</si>
  <si>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</si>
  <si>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</si>
  <si>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</si>
  <si>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</si>
  <si>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</si>
  <si>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</si>
  <si>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</si>
  <si>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</si>
  <si>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</si>
  <si>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</si>
  <si>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</si>
  <si>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</si>
  <si>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</si>
  <si>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</si>
  <si>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</si>
  <si>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</si>
  <si>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</si>
  <si>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</si>
  <si>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</si>
  <si>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</si>
  <si>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</si>
  <si>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</si>
  <si>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</si>
  <si>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</si>
  <si>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</si>
  <si>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</si>
  <si>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</si>
  <si>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</si>
  <si>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</si>
  <si>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</si>
  <si>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</si>
  <si>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</si>
  <si>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</si>
  <si>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</si>
  <si>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</si>
  <si>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</si>
  <si>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</si>
  <si>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</si>
  <si>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</si>
  <si>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</si>
  <si>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</si>
  <si>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</si>
  <si>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</si>
  <si>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</si>
  <si>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</si>
  <si>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</si>
  <si>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</si>
  <si>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</si>
  <si>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</si>
  <si>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</si>
  <si>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</si>
  <si>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</si>
  <si>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</si>
  <si>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</si>
  <si>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</si>
  <si>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</si>
  <si>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</si>
  <si>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</si>
  <si>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</si>
  <si>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</si>
  <si>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</si>
  <si>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</si>
  <si>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</si>
  <si>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</si>
  <si>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</si>
  <si>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</si>
  <si>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</si>
  <si>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</si>
  <si>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</si>
  <si>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</si>
  <si>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</si>
  <si>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</si>
  <si>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</si>
  <si>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</si>
  <si>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</si>
  <si>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</si>
  <si>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</si>
  <si>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</si>
  <si>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</si>
  <si>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</si>
  <si>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</si>
  <si>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</si>
  <si>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</si>
  <si>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</si>
  <si>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</si>
  <si>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</si>
  <si>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</si>
  <si>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</si>
  <si>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</si>
  <si>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</si>
  <si>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</si>
  <si>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</si>
  <si>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</si>
  <si>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</si>
  <si>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</si>
  <si>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</si>
  <si>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</si>
  <si>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</si>
  <si>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</si>
  <si>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</si>
  <si>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</si>
  <si>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</si>
  <si>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</si>
  <si>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</si>
  <si>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</si>
  <si>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</si>
  <si>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</si>
  <si>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</si>
  <si>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</si>
  <si>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</si>
  <si>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</si>
  <si>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</si>
  <si>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</si>
  <si>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</si>
  <si>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</si>
  <si>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</si>
  <si>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</si>
  <si>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</si>
  <si>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</si>
  <si>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</si>
  <si>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</si>
  <si>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</si>
  <si>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</si>
  <si>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</si>
  <si>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</si>
  <si>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</si>
  <si>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</si>
  <si>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</si>
  <si>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</si>
  <si>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</si>
  <si>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</si>
  <si>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</si>
  <si>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</si>
  <si>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</si>
  <si>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</si>
  <si>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</si>
  <si>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</si>
  <si>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</si>
  <si>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</si>
  <si>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</si>
  <si>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</si>
  <si>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</si>
  <si>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</si>
  <si>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</si>
  <si>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</si>
  <si>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</si>
  <si>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</si>
  <si>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</si>
  <si>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</si>
  <si>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</si>
  <si>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</si>
  <si>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</si>
  <si>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</si>
  <si>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</si>
  <si>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</si>
  <si>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</si>
  <si>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</si>
  <si>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</si>
  <si>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</si>
  <si>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</si>
  <si>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</si>
  <si>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</si>
  <si>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</si>
  <si>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</si>
  <si>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</si>
  <si>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</si>
  <si>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</si>
  <si>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</si>
  <si>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</si>
  <si>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</si>
  <si>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</si>
  <si>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</si>
  <si>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</si>
  <si>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</si>
  <si>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</si>
  <si>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</si>
  <si>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</si>
  <si>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</si>
  <si>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</si>
  <si>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</si>
  <si>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</si>
  <si>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</si>
  <si>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</si>
  <si>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</si>
  <si>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</si>
  <si>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</si>
  <si>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</si>
  <si>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</si>
  <si>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</si>
  <si>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</si>
  <si>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</si>
  <si>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</si>
  <si>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</si>
  <si>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</si>
  <si>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</si>
  <si>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</si>
  <si>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</si>
  <si>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</si>
  <si>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</si>
  <si>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</si>
  <si>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</si>
  <si>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</si>
  <si>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</si>
  <si>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</si>
  <si>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</si>
  <si>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</si>
  <si>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</si>
  <si>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</si>
  <si>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</si>
  <si>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</si>
  <si>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</si>
  <si>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</si>
  <si>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</si>
  <si>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</si>
  <si>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</si>
  <si>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</si>
  <si>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</si>
  <si>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</si>
  <si>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</si>
  <si>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</si>
  <si>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</si>
  <si>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</si>
  <si>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</si>
  <si>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</si>
  <si>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</si>
  <si>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</si>
  <si>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</si>
  <si>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</si>
  <si>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</si>
  <si>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</si>
  <si>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</si>
  <si>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</si>
  <si>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</si>
  <si>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</si>
  <si>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</si>
  <si>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</si>
  <si>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</si>
  <si>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</si>
  <si>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</si>
  <si>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</si>
  <si>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</si>
  <si>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</si>
  <si>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</si>
  <si>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</si>
  <si>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</si>
  <si>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</si>
  <si>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</si>
  <si>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</si>
  <si>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</si>
  <si>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</si>
  <si>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</si>
  <si>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</si>
  <si>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</si>
  <si>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</si>
  <si>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</si>
  <si>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</si>
  <si>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</si>
  <si>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</si>
  <si>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</si>
  <si>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</si>
  <si>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</si>
  <si>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</si>
  <si>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</si>
  <si>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</si>
  <si>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</si>
  <si>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</si>
  <si>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</si>
  <si>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</si>
  <si>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</si>
  <si>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</si>
  <si>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</si>
  <si>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</si>
  <si>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</si>
  <si>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</si>
  <si>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</si>
  <si>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</si>
  <si>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</si>
  <si>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</si>
  <si>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</si>
  <si>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</si>
  <si>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</si>
  <si>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</si>
  <si>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</si>
  <si>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</si>
  <si>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</si>
  <si>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</si>
  <si>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</si>
  <si>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</si>
  <si>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</si>
  <si>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</si>
  <si>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</si>
  <si>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</si>
  <si>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</si>
  <si>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</si>
  <si>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</si>
  <si>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</si>
  <si>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</si>
  <si>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</si>
  <si>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</si>
  <si>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</si>
  <si>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</si>
  <si>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</si>
  <si>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</si>
  <si>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</si>
  <si>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</si>
  <si>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</si>
  <si>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</si>
  <si>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</si>
  <si>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</si>
  <si>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</si>
  <si>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</si>
  <si>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</si>
  <si>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</si>
  <si>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</si>
  <si>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</si>
  <si>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</si>
  <si>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</si>
  <si>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</si>
  <si>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</si>
  <si>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</si>
  <si>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</si>
  <si>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</si>
  <si>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</si>
  <si>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</si>
  <si>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</si>
  <si>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</si>
  <si>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</si>
  <si>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</si>
  <si>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</si>
  <si>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</si>
  <si>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</si>
  <si>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</si>
  <si>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</si>
  <si>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</si>
  <si>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</si>
  <si>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</si>
  <si>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</si>
  <si>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</si>
  <si>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</si>
  <si>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</si>
  <si>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</si>
  <si>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</si>
  <si>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</si>
  <si>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</si>
  <si>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</si>
  <si>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</si>
  <si>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</si>
  <si>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</si>
  <si>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</si>
  <si>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</si>
  <si>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</si>
  <si>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</si>
  <si>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</si>
  <si>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</si>
  <si>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</si>
  <si>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</si>
  <si>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</si>
  <si>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</si>
  <si>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</si>
  <si>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</si>
  <si>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</si>
  <si>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</si>
  <si>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</si>
  <si>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</si>
  <si>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</si>
  <si>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</si>
  <si>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</si>
  <si>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</si>
  <si>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</si>
  <si>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</si>
  <si>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</si>
  <si>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</si>
  <si>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</si>
  <si>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</si>
  <si>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</si>
  <si>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</si>
  <si>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</si>
  <si>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</si>
  <si>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</si>
  <si>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</si>
  <si>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</si>
  <si>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</si>
  <si>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</si>
  <si>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</si>
  <si>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</si>
  <si>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</si>
  <si>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</si>
  <si>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</si>
  <si>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</si>
  <si>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</si>
  <si>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</si>
  <si>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</si>
  <si>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</si>
  <si>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</si>
  <si>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</si>
  <si>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</si>
  <si>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</si>
  <si>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</si>
  <si>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</si>
  <si>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</si>
  <si>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</si>
  <si>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</si>
  <si>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</si>
  <si>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</si>
  <si>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</si>
  <si>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</si>
  <si>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</si>
  <si>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</si>
  <si>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</si>
  <si>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</si>
  <si>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</si>
  <si>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</si>
  <si>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</si>
  <si>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</si>
  <si>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</si>
  <si>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</si>
  <si>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</si>
  <si>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</si>
  <si>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</si>
  <si>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</si>
  <si>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</si>
  <si>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</si>
  <si>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</si>
  <si>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</si>
  <si>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</si>
  <si>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</si>
  <si>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</si>
  <si>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</si>
  <si>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</si>
  <si>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</si>
  <si>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</si>
  <si>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</si>
  <si>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</si>
  <si>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</si>
  <si>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</si>
  <si>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</si>
  <si>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</si>
  <si>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</si>
  <si>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</si>
  <si>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</si>
  <si>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</si>
  <si>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</si>
  <si>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</si>
  <si>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</si>
  <si>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</si>
  <si>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</si>
  <si>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</si>
  <si>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</si>
  <si>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</si>
  <si>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</si>
  <si>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</si>
  <si>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</si>
  <si>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</si>
  <si>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</si>
  <si>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</si>
  <si>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</si>
  <si>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</si>
  <si>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</si>
  <si>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</si>
  <si>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</si>
  <si>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</si>
  <si>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</si>
  <si>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</si>
  <si>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</si>
  <si>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</si>
  <si>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</si>
  <si>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</si>
  <si>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</si>
  <si>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</si>
  <si>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</si>
  <si>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</si>
  <si>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</si>
  <si>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</si>
  <si>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</si>
  <si>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</si>
  <si>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</si>
  <si>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</si>
  <si>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</si>
  <si>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</si>
  <si>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</si>
  <si>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</si>
  <si>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</si>
  <si>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</si>
  <si>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</si>
  <si>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</si>
  <si>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</si>
  <si>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</si>
  <si>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</si>
  <si>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</si>
  <si>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</si>
  <si>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</si>
  <si>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</si>
  <si>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</si>
  <si>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</si>
  <si>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</si>
  <si>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</si>
  <si>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</si>
  <si>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</si>
  <si>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</si>
  <si>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</si>
  <si>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</si>
  <si>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</si>
  <si>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</si>
  <si>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</si>
  <si>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</si>
  <si>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</si>
  <si>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</si>
  <si>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</si>
  <si>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</si>
  <si>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</si>
  <si>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</si>
  <si>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</si>
  <si>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</si>
  <si>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</si>
  <si>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</si>
  <si>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</si>
  <si>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</si>
  <si>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</si>
  <si>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</si>
  <si>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</si>
  <si>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</si>
  <si>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</si>
  <si>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</si>
  <si>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</si>
  <si>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</si>
  <si>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</si>
  <si>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</si>
  <si>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</si>
  <si>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</si>
  <si>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</si>
  <si>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</si>
  <si>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</si>
  <si>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</si>
  <si>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</si>
  <si>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</si>
  <si>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</si>
  <si>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</si>
  <si>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</si>
  <si>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</si>
  <si>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</si>
  <si>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</si>
  <si>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</si>
  <si>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</si>
  <si>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</si>
  <si>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</si>
  <si>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</si>
  <si>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</si>
  <si>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</si>
  <si>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</si>
  <si>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</si>
  <si>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</si>
  <si>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</si>
  <si>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</si>
  <si>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</si>
  <si>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</si>
  <si>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</si>
  <si>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</si>
  <si>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</si>
  <si>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</si>
  <si>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</si>
  <si>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</si>
  <si>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</si>
  <si>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</si>
  <si>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</si>
  <si>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</si>
  <si>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</si>
  <si>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</si>
  <si>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</si>
  <si>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</si>
  <si>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</si>
  <si>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</si>
  <si>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</si>
  <si>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</si>
  <si>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</si>
  <si>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</si>
  <si>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</si>
  <si>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</si>
  <si>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</si>
  <si>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</si>
  <si>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</si>
  <si>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</si>
  <si>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</si>
  <si>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</si>
  <si>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</si>
  <si>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</si>
  <si>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</si>
  <si>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</si>
  <si>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</si>
  <si>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</si>
  <si>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</si>
  <si>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</si>
  <si>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</si>
  <si>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</si>
  <si>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</si>
  <si>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</si>
  <si>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</si>
  <si>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</si>
  <si>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</si>
  <si>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</si>
  <si>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</si>
  <si>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</si>
  <si>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</si>
  <si>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</si>
  <si>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</si>
  <si>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</si>
  <si>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</si>
  <si>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</si>
  <si>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</si>
  <si>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</si>
  <si>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</si>
  <si>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</si>
  <si>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</si>
  <si>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</si>
  <si>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</si>
  <si>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</si>
  <si>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</si>
  <si>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</si>
  <si>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</si>
  <si>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</si>
  <si>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</si>
  <si>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</si>
  <si>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</si>
  <si>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</si>
  <si>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</si>
  <si>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</si>
  <si>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</si>
  <si>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</si>
  <si>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</si>
  <si>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</si>
  <si>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</si>
  <si>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</si>
  <si>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</si>
  <si>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</si>
  <si>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</si>
  <si>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</si>
  <si>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</si>
  <si>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</si>
  <si>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</si>
  <si>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</si>
  <si>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</si>
  <si>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</si>
  <si>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</si>
  <si>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</si>
  <si>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</si>
  <si>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</si>
  <si>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</si>
  <si>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</si>
  <si>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</si>
  <si>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</si>
  <si>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</si>
  <si>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</si>
  <si>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</si>
  <si>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</si>
  <si>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</si>
  <si>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</si>
  <si>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</si>
  <si>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</si>
  <si>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</si>
  <si>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</si>
  <si>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</si>
  <si>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</si>
  <si>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</si>
  <si>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</si>
  <si>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</si>
  <si>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</si>
  <si>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</si>
  <si>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</si>
  <si>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</si>
  <si>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</si>
  <si>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</si>
  <si>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</si>
  <si>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</si>
  <si>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</si>
  <si>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</si>
  <si>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</si>
  <si>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</si>
  <si>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</si>
  <si>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</si>
  <si>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</si>
  <si>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</si>
  <si>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</si>
  <si>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</si>
  <si>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</si>
  <si>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</si>
  <si>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</si>
  <si>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</si>
  <si>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</si>
  <si>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</si>
  <si>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</si>
  <si>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</si>
  <si>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</si>
  <si>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</si>
  <si>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</si>
  <si>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</si>
  <si>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</si>
  <si>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</si>
  <si>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</si>
  <si>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</si>
  <si>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</si>
  <si>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</si>
  <si>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</si>
  <si>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</si>
  <si>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</si>
  <si>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</si>
  <si>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</si>
  <si>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</si>
  <si>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</si>
  <si>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</si>
  <si>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</si>
  <si>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</si>
  <si>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</si>
  <si>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</si>
  <si>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</si>
  <si>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</si>
  <si>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</si>
  <si>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</si>
  <si>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</si>
  <si>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</si>
  <si>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</si>
  <si>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</si>
  <si>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</si>
  <si>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</si>
  <si>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</si>
  <si>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</si>
  <si>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</si>
  <si>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</si>
  <si>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</si>
  <si>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</si>
  <si>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</si>
  <si>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</si>
  <si>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</si>
  <si>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</si>
  <si>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</si>
  <si>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</si>
  <si>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</si>
  <si>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</si>
  <si>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</si>
  <si>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</si>
  <si>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</si>
  <si>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</si>
  <si>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</si>
  <si>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</si>
  <si>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</si>
  <si>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</si>
  <si>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</si>
  <si>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</si>
  <si>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</si>
  <si>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</si>
  <si>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</si>
  <si>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</si>
  <si>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</si>
  <si>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</si>
  <si>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</si>
  <si>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</si>
  <si>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</si>
  <si>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</si>
  <si>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</si>
  <si>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</si>
  <si>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</si>
  <si>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</si>
  <si>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</si>
  <si>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</si>
  <si>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</si>
  <si>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</si>
  <si>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</si>
  <si>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</si>
  <si>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</si>
  <si>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</si>
  <si>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</si>
  <si>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</si>
  <si>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</si>
  <si>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</si>
  <si>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</si>
  <si>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</si>
  <si>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</si>
  <si>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</si>
  <si>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</si>
  <si>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</si>
  <si>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</si>
  <si>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</si>
  <si>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</si>
  <si>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</si>
  <si>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</si>
  <si>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</si>
  <si>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</si>
  <si>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</si>
  <si>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</si>
  <si>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</si>
  <si>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</si>
  <si>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</si>
  <si>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</si>
  <si>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</si>
  <si>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</si>
  <si>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</si>
  <si>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</si>
  <si>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</si>
  <si>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</si>
  <si>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</si>
  <si>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</si>
  <si>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</si>
  <si>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</si>
  <si>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</si>
  <si>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</si>
  <si>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</si>
  <si>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</si>
  <si>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</si>
  <si>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</si>
  <si>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</si>
  <si>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</si>
  <si>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</si>
  <si>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</si>
  <si>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</si>
  <si>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</si>
  <si>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</si>
  <si>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</si>
  <si>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</si>
  <si>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</si>
  <si>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</si>
  <si>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</si>
  <si>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</si>
  <si>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</si>
  <si>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</si>
  <si>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</si>
  <si>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</si>
  <si>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</si>
  <si>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</si>
  <si>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</si>
  <si>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</si>
  <si>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</si>
  <si>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</si>
  <si>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</si>
  <si>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</si>
  <si>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</si>
  <si>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</si>
  <si>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</si>
  <si>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</si>
  <si>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</si>
  <si>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</si>
  <si>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</si>
  <si>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</si>
  <si>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</si>
  <si>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</si>
  <si>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</si>
  <si>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</si>
  <si>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</si>
  <si>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</si>
  <si>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</si>
  <si>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</si>
  <si>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</si>
  <si>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</si>
  <si>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</si>
  <si>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</si>
  <si>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</si>
  <si>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</si>
  <si>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</si>
  <si>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</si>
  <si>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</si>
  <si>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</si>
  <si>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</si>
  <si>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</si>
  <si>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</si>
  <si>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</si>
  <si>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</si>
  <si>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</si>
  <si>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</si>
  <si>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</si>
  <si>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</si>
  <si>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</si>
  <si>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</si>
  <si>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</si>
  <si>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</si>
  <si>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</si>
  <si>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</si>
  <si>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</si>
  <si>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</si>
  <si>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</si>
  <si>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</si>
  <si>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</si>
  <si>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</si>
  <si>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</si>
  <si>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</si>
  <si>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</si>
  <si>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</si>
  <si>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</si>
  <si>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</si>
  <si>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</si>
  <si>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</si>
  <si>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</si>
  <si>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</si>
  <si>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</si>
  <si>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</si>
  <si>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</si>
  <si>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</si>
  <si>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</si>
  <si>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</si>
  <si>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</si>
  <si>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</si>
  <si>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</si>
  <si>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</si>
  <si>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</si>
  <si>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</si>
  <si>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</si>
  <si>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</si>
  <si>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</si>
  <si>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</si>
  <si>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</si>
  <si>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</si>
  <si>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</si>
  <si>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</si>
  <si>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</si>
  <si>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</si>
  <si>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</si>
  <si>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</si>
  <si>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</si>
  <si>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</si>
  <si>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</si>
  <si>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</si>
  <si>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</si>
  <si>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</si>
  <si>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</si>
  <si>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</si>
  <si>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</si>
  <si>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</si>
  <si>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</si>
  <si>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</si>
  <si>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</si>
  <si>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</si>
  <si>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</si>
  <si>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</si>
  <si>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</si>
  <si>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</si>
  <si>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</si>
  <si>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</si>
  <si>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</si>
  <si>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</si>
  <si>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</si>
  <si>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</si>
  <si>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</si>
  <si>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</si>
  <si>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</si>
  <si>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</si>
  <si>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</si>
  <si>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</si>
  <si>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</si>
  <si>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</si>
  <si>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</si>
  <si>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</si>
  <si>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</si>
  <si>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</si>
  <si>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</si>
  <si>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</si>
  <si>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</si>
  <si>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</si>
  <si>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</si>
  <si>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</si>
  <si>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</si>
  <si>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</si>
  <si>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</si>
  <si>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</si>
  <si>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</si>
  <si>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</si>
  <si>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</si>
  <si>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</si>
  <si>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</si>
  <si>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</si>
  <si>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</si>
  <si>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</si>
  <si>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</si>
  <si>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</si>
  <si>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</si>
  <si>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</si>
  <si>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</si>
  <si>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</si>
  <si>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</si>
  <si>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</si>
  <si>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</si>
  <si>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</si>
  <si>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</si>
  <si>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</si>
  <si>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</si>
  <si>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</si>
  <si>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</si>
  <si>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</si>
  <si>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</si>
  <si>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</si>
  <si>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</si>
  <si>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</si>
  <si>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</si>
  <si>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</si>
  <si>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</si>
  <si>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</si>
  <si>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</si>
  <si>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</si>
  <si>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</si>
  <si>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</si>
  <si>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</si>
  <si>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</si>
  <si>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</si>
  <si>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</si>
  <si>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</si>
  <si>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</si>
  <si>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</si>
  <si>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</si>
  <si>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</si>
  <si>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</si>
  <si>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</si>
  <si>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</si>
  <si>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</si>
  <si>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</si>
  <si>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</si>
  <si>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</si>
  <si>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</si>
  <si>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</si>
  <si>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</si>
  <si>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</si>
  <si>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</si>
  <si>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</si>
  <si>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</si>
  <si>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</si>
  <si>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</si>
  <si>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</si>
  <si>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</si>
  <si>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</si>
  <si>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</si>
  <si>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</si>
  <si>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</si>
  <si>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</si>
  <si>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</si>
  <si>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</si>
  <si>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</si>
  <si>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</si>
  <si>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</si>
  <si>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</si>
  <si>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</si>
  <si>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</si>
  <si>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</si>
  <si>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</si>
  <si>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</si>
  <si>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</si>
  <si>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</si>
  <si>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</si>
  <si>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</si>
  <si>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</si>
  <si>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</si>
  <si>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</si>
  <si>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</si>
  <si>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</si>
  <si>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</si>
  <si>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</si>
  <si>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</si>
  <si>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</si>
  <si>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</si>
  <si>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</si>
  <si>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</si>
  <si>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</si>
  <si>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</si>
  <si>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</si>
  <si>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</si>
  <si>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</si>
  <si>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</si>
  <si>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</si>
  <si>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</si>
  <si>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</si>
  <si>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</si>
  <si>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</si>
  <si>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</si>
  <si>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</si>
  <si>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</si>
  <si>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</si>
  <si>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</si>
  <si>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</si>
  <si>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</si>
  <si>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</si>
  <si>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</si>
  <si>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</si>
  <si>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</si>
  <si>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</si>
  <si>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</si>
  <si>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</si>
  <si>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</si>
  <si>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</si>
  <si>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</si>
  <si>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</si>
  <si>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</si>
  <si>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</si>
  <si>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</si>
  <si>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</si>
  <si>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</si>
  <si>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</si>
  <si>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</si>
  <si>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</si>
  <si>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</si>
  <si>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</si>
  <si>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</si>
  <si>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</si>
  <si>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</si>
  <si>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</si>
  <si>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</si>
  <si>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</si>
  <si>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</si>
  <si>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</si>
  <si>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</si>
  <si>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</si>
  <si>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</si>
  <si>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</si>
  <si>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</si>
  <si>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</si>
  <si>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</si>
  <si>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</si>
  <si>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</si>
  <si>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</si>
  <si>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</si>
  <si>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</si>
  <si>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</si>
  <si>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</si>
  <si>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</si>
  <si>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</si>
  <si>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</si>
  <si>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</si>
  <si>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</si>
  <si>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</si>
  <si>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</si>
  <si>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</si>
  <si>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</si>
  <si>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</si>
  <si>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</si>
  <si>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</si>
  <si>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</si>
  <si>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</si>
  <si>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</si>
  <si>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</si>
  <si>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</si>
  <si>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</si>
  <si>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</si>
  <si>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</si>
  <si>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</si>
  <si>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</si>
  <si>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</si>
  <si>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</si>
  <si>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</si>
  <si>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</si>
  <si>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</si>
  <si>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</si>
  <si>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</si>
  <si>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</si>
  <si>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</si>
  <si>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</si>
  <si>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</si>
  <si>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</si>
  <si>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</si>
  <si>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</si>
  <si>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</si>
  <si>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</si>
  <si>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</si>
  <si>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</si>
  <si>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</si>
  <si>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</si>
  <si>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</si>
  <si>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</si>
  <si>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</si>
  <si>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</si>
  <si>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</si>
  <si>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</si>
  <si>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</si>
  <si>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</si>
  <si>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</si>
  <si>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</si>
  <si>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</si>
  <si>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</si>
  <si>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</si>
  <si>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</si>
  <si>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</si>
  <si>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</si>
  <si>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</si>
  <si>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</si>
  <si>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</si>
  <si>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</si>
  <si>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</si>
  <si>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</si>
  <si>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</si>
  <si>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</si>
  <si>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</si>
  <si>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</si>
  <si>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</si>
  <si>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</si>
  <si>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</si>
  <si>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</si>
  <si>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</si>
  <si>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</si>
  <si>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</si>
  <si>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</si>
  <si>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</si>
  <si>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</si>
  <si>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</si>
  <si>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</si>
  <si>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</si>
  <si>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</si>
  <si>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</si>
  <si>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</si>
  <si>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</si>
  <si>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</si>
  <si>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</si>
  <si>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</si>
  <si>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</si>
  <si>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</si>
  <si>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</si>
  <si>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</si>
  <si>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</si>
  <si>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</si>
  <si>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</si>
  <si>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</si>
  <si>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</si>
  <si>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</si>
  <si>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</si>
  <si>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</si>
  <si>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</si>
  <si>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</si>
  <si>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</si>
  <si>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</si>
  <si>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</si>
  <si>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</si>
  <si>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</si>
  <si>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</si>
  <si>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</si>
  <si>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</si>
  <si>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</si>
  <si>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</si>
  <si>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</si>
  <si>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</si>
  <si>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</si>
  <si>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</si>
  <si>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</si>
  <si>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</si>
  <si>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</si>
  <si>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</si>
  <si>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</si>
  <si>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</si>
  <si>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</si>
  <si>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</si>
  <si>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</si>
  <si>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</si>
  <si>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</si>
  <si>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</si>
  <si>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</si>
  <si>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</si>
  <si>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</si>
  <si>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</si>
  <si>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</si>
  <si>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</si>
  <si>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</si>
  <si>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</si>
  <si>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</si>
  <si>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</si>
  <si>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</si>
  <si>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</si>
  <si>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</si>
  <si>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</si>
  <si>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</si>
  <si>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</si>
  <si>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</si>
  <si>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</si>
  <si>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</si>
  <si>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</si>
  <si>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</si>
  <si>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</si>
  <si>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</si>
  <si>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</si>
  <si>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</si>
  <si>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</si>
  <si>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</si>
  <si>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</si>
  <si>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</si>
  <si>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</si>
  <si>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</si>
  <si>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</si>
  <si>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</si>
  <si>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</si>
  <si>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</si>
  <si>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</si>
  <si>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</si>
  <si>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</si>
  <si>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</si>
  <si>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</si>
  <si>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</si>
  <si>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</si>
  <si>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</si>
  <si>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</si>
  <si>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</si>
  <si>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</si>
  <si>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</si>
  <si>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</si>
  <si>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</si>
  <si>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</si>
  <si>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</si>
  <si>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</si>
  <si>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</si>
  <si>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</si>
  <si>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</si>
  <si>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</si>
  <si>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</si>
  <si>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</si>
  <si>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</si>
  <si>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</si>
  <si>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</si>
  <si>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</si>
  <si>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</si>
  <si>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</si>
  <si>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</si>
  <si>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</si>
  <si>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</si>
  <si>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</si>
  <si>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</si>
  <si>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</si>
  <si>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</si>
  <si>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</si>
  <si>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</si>
  <si>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</si>
  <si>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</si>
  <si>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</si>
  <si>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</si>
  <si>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</si>
  <si>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</si>
  <si>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</si>
  <si>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</si>
  <si>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</si>
  <si>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</si>
  <si>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</si>
  <si>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</si>
  <si>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</si>
  <si>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</si>
  <si>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</si>
  <si>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</si>
  <si>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</si>
  <si>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</si>
  <si>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</si>
  <si>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</si>
  <si>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</si>
  <si>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</si>
  <si>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</si>
  <si>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</si>
  <si>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</si>
  <si>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</si>
  <si>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</si>
  <si>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</si>
  <si>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</si>
  <si>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</si>
  <si>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</si>
  <si>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</si>
  <si>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</si>
  <si>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</si>
  <si>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</si>
  <si>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</si>
  <si>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</si>
  <si>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</si>
  <si>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</si>
  <si>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</si>
  <si>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</si>
  <si>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</si>
  <si>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</si>
  <si>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</si>
  <si>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</si>
  <si>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</si>
  <si>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</si>
  <si>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</si>
  <si>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</si>
  <si>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</si>
  <si>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</si>
  <si>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</si>
  <si>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</si>
  <si>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</si>
  <si>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</si>
  <si>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</si>
  <si>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</si>
  <si>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</si>
  <si>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</si>
  <si>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</si>
  <si>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</si>
  <si>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</si>
  <si>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</si>
  <si>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</si>
  <si>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</si>
  <si>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</si>
  <si>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</si>
  <si>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</si>
  <si>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</si>
  <si>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</si>
  <si>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</si>
  <si>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</si>
  <si>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</si>
  <si>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</si>
  <si>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</si>
  <si>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</si>
  <si>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</si>
  <si>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</si>
  <si>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</si>
  <si>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</si>
  <si>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</si>
  <si>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</si>
  <si>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</si>
  <si>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</si>
  <si>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</si>
  <si>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</si>
  <si>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</si>
  <si>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</si>
  <si>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</si>
  <si>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</si>
  <si>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</si>
  <si>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</si>
  <si>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</si>
  <si>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</si>
  <si>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</si>
  <si>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</si>
  <si>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</si>
  <si>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</si>
  <si>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</si>
  <si>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</si>
  <si>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</si>
  <si>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</si>
  <si>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</si>
  <si>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</si>
  <si>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</si>
  <si>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</si>
  <si>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</si>
  <si>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</si>
  <si>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</si>
  <si>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</si>
  <si>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</si>
  <si>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</si>
  <si>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</si>
  <si>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</si>
  <si>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</si>
  <si>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</si>
  <si>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</si>
  <si>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</si>
  <si>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</si>
  <si>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</si>
  <si>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</si>
  <si>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</si>
  <si>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</si>
  <si>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</si>
  <si>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</si>
  <si>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</si>
  <si>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</si>
  <si>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</si>
  <si>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</si>
  <si>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</si>
  <si>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</si>
  <si>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</si>
  <si>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</si>
  <si>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</si>
  <si>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</si>
  <si>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</si>
  <si>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</si>
  <si>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</si>
  <si>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</si>
  <si>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</si>
  <si>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</si>
  <si>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</si>
  <si>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</si>
  <si>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</si>
  <si>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</si>
  <si>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</si>
  <si>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</si>
  <si>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</si>
  <si>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</si>
  <si>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</si>
  <si>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</si>
  <si>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</si>
  <si>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</si>
  <si>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</si>
  <si>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</si>
  <si>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</si>
  <si>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</si>
  <si>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</si>
  <si>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</si>
  <si>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</si>
  <si>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</si>
  <si>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</si>
  <si>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</si>
  <si>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</si>
  <si>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</si>
  <si>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</si>
  <si>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</si>
  <si>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</si>
  <si>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</si>
  <si>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</si>
  <si>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</si>
  <si>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</si>
  <si>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</si>
  <si>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</si>
  <si>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</si>
  <si>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</si>
  <si>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</si>
  <si>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</si>
  <si>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</si>
  <si>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</si>
  <si>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</si>
  <si>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</si>
  <si>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</si>
  <si>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</si>
  <si>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</si>
  <si>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</si>
  <si>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</si>
  <si>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</si>
  <si>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</si>
  <si>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</si>
  <si>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</si>
  <si>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</si>
  <si>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</si>
  <si>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</si>
  <si>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</si>
  <si>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</si>
  <si>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</si>
  <si>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</si>
  <si>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</si>
  <si>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</si>
  <si>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</si>
  <si>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</si>
  <si>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</si>
  <si>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</si>
  <si>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</si>
  <si>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</si>
  <si>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</si>
  <si>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</si>
  <si>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</si>
  <si>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</si>
  <si>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</si>
  <si>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</si>
  <si>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</si>
  <si>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</si>
  <si>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</si>
  <si>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</si>
  <si>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</si>
  <si>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</si>
  <si>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</si>
  <si>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</si>
  <si>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</si>
  <si>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</si>
  <si>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</si>
  <si>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</si>
  <si>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</si>
  <si>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</si>
  <si>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</si>
  <si>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</si>
  <si>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</si>
  <si>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</si>
  <si>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</si>
  <si>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</si>
  <si>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</si>
  <si>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</si>
  <si>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</si>
  <si>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</si>
  <si>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</si>
  <si>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</si>
  <si>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</si>
  <si>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</si>
  <si>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</si>
  <si>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</si>
  <si>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</si>
  <si>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</si>
  <si>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</si>
  <si>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</si>
  <si>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</si>
  <si>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</si>
  <si>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</si>
  <si>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</si>
  <si>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</si>
  <si>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</si>
  <si>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</si>
  <si>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</si>
  <si>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</si>
  <si>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</si>
  <si>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</si>
  <si>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</si>
  <si>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</si>
  <si>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</si>
  <si>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</si>
  <si>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</si>
  <si>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</si>
  <si>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</si>
  <si>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</si>
  <si>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</si>
  <si>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</si>
  <si>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</si>
  <si>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</si>
  <si>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</si>
  <si>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</si>
  <si>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</si>
  <si>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</si>
  <si>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</si>
  <si>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</si>
  <si>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</si>
  <si>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</si>
  <si>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</si>
  <si>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</si>
  <si>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</si>
  <si>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</si>
  <si>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</si>
  <si>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</si>
  <si>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</si>
  <si>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</si>
  <si>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</si>
  <si>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</si>
  <si>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</si>
  <si>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</si>
  <si>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</si>
  <si>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</si>
  <si>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</si>
  <si>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</si>
  <si>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</si>
  <si>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</si>
  <si>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</si>
  <si>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</si>
  <si>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</si>
  <si>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</si>
  <si>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</si>
  <si>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</si>
  <si>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</si>
  <si>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</si>
  <si>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</si>
  <si>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</si>
  <si>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</si>
  <si>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</si>
  <si>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</si>
  <si>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</si>
  <si>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</si>
  <si>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</si>
  <si>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</si>
  <si>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</si>
  <si>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</si>
  <si>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</si>
  <si>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</si>
  <si>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</si>
  <si>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</si>
  <si>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</si>
  <si>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</si>
  <si>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</si>
  <si>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</si>
  <si>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</si>
  <si>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</si>
  <si>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</si>
  <si>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</si>
  <si>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</si>
  <si>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</si>
  <si>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</si>
  <si>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</si>
  <si>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</si>
  <si>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</si>
  <si>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</si>
  <si>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</si>
  <si>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</si>
  <si>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</si>
  <si>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</si>
  <si>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</si>
  <si>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</si>
  <si>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</si>
  <si>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</si>
  <si>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</si>
  <si>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</si>
  <si>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</si>
  <si>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</si>
  <si>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</si>
  <si>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</si>
  <si>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</si>
  <si>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</si>
  <si>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</si>
  <si>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</si>
  <si>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</si>
  <si>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</si>
  <si>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</si>
  <si>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</si>
  <si>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</si>
  <si>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</si>
  <si>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</si>
  <si>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</si>
  <si>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</si>
  <si>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</si>
  <si>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</si>
  <si>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</si>
  <si>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</si>
  <si>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</si>
  <si>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</si>
  <si>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</si>
  <si>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</si>
  <si>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</si>
  <si>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</si>
  <si>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</si>
  <si>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</si>
  <si>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</si>
  <si>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</si>
  <si>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</si>
  <si>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</si>
  <si>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</si>
  <si>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</si>
  <si>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</si>
  <si>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</si>
  <si>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</si>
  <si>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</si>
  <si>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</si>
  <si>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</si>
  <si>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</si>
  <si>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</si>
  <si>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</si>
  <si>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</si>
  <si>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</si>
  <si>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</si>
  <si>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</si>
  <si>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</si>
  <si>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</si>
  <si>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</si>
  <si>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</si>
  <si>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</si>
  <si>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</si>
  <si>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</si>
  <si>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</si>
  <si>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</si>
  <si>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</si>
  <si>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</si>
  <si>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</si>
  <si>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</si>
  <si>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</si>
  <si>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</si>
  <si>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</si>
  <si>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</si>
  <si>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</si>
  <si>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</si>
  <si>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</si>
  <si>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</si>
  <si>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</si>
  <si>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</si>
  <si>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</si>
  <si>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</si>
  <si>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</si>
  <si>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</si>
  <si>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</si>
  <si>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</si>
  <si>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</si>
  <si>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</si>
  <si>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</si>
  <si>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</si>
  <si>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</si>
  <si>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</si>
  <si>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</si>
  <si>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</si>
  <si>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</si>
  <si>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</si>
  <si>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</si>
  <si>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</si>
  <si>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</si>
  <si>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</si>
  <si>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</si>
  <si>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</si>
  <si>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</si>
  <si>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</si>
  <si>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</si>
  <si>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</si>
  <si>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</si>
  <si>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</si>
  <si>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</si>
  <si>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</si>
  <si>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</si>
  <si>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</si>
  <si>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</si>
  <si>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</si>
  <si>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</si>
  <si>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</si>
  <si>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</si>
  <si>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</si>
  <si>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</si>
  <si>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</si>
  <si>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</si>
  <si>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</si>
  <si>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</si>
  <si>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</si>
  <si>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</si>
  <si>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</si>
  <si>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</si>
  <si>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</si>
  <si>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</si>
  <si>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</si>
  <si>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</si>
  <si>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</si>
  <si>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</si>
  <si>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</si>
  <si>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</si>
  <si>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</si>
  <si>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</si>
  <si>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</si>
  <si>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</si>
  <si>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</si>
  <si>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</si>
  <si>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</si>
  <si>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</si>
  <si>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</si>
  <si>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</si>
  <si>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</si>
  <si>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</si>
  <si>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</si>
  <si>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</si>
  <si>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</si>
  <si>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</si>
  <si>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</si>
  <si>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</si>
  <si>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</si>
  <si>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</si>
  <si>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</si>
  <si>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</si>
  <si>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</si>
  <si>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</si>
  <si>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</si>
  <si>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</si>
  <si>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</si>
  <si>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</si>
  <si>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</si>
  <si>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</si>
  <si>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</si>
  <si>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</si>
  <si>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</si>
  <si>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</si>
  <si>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</si>
  <si>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</si>
  <si>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</si>
  <si>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</si>
  <si>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</si>
  <si>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</si>
  <si>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</si>
  <si>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</si>
  <si>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</si>
  <si>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</si>
  <si>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</si>
  <si>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</si>
  <si>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</si>
  <si>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</si>
  <si>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</si>
  <si>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</si>
  <si>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</si>
  <si>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</si>
  <si>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</si>
  <si>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</si>
  <si>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</si>
  <si>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</si>
  <si>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</si>
  <si>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</si>
  <si>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</si>
  <si>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</si>
  <si>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</si>
  <si>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</si>
  <si>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</si>
  <si>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</si>
  <si>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</si>
  <si>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</si>
  <si>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</si>
  <si>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</si>
  <si>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</si>
  <si>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</si>
  <si>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</si>
  <si>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</si>
  <si>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</si>
  <si>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</si>
  <si>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</si>
  <si>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</si>
  <si>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</si>
  <si>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</si>
  <si>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</si>
  <si>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</si>
  <si>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</si>
  <si>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</si>
  <si>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</si>
  <si>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</si>
  <si>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</si>
  <si>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</si>
  <si>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</si>
  <si>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</si>
  <si>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</si>
  <si>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</si>
  <si>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</si>
  <si>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</si>
  <si>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</si>
  <si>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</si>
  <si>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</si>
  <si>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</si>
  <si>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</si>
  <si>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</si>
  <si>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</si>
  <si>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</si>
  <si>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</si>
  <si>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</si>
  <si>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</si>
  <si>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</si>
  <si>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</si>
  <si>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</si>
  <si>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</si>
  <si>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</si>
  <si>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</si>
  <si>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</si>
  <si>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</si>
  <si>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</si>
  <si>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</si>
  <si>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</si>
  <si>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</si>
  <si>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</si>
  <si>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</si>
  <si>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</si>
  <si>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</si>
  <si>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</si>
  <si>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</si>
  <si>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</si>
  <si>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</si>
  <si>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</si>
  <si>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</si>
  <si>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</si>
  <si>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</si>
  <si>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</si>
  <si>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</si>
  <si>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</si>
  <si>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</si>
  <si>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</si>
  <si>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</si>
  <si>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</si>
  <si>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</si>
  <si>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</si>
  <si>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</si>
  <si>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</si>
  <si>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</si>
  <si>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</si>
  <si>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</si>
  <si>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</si>
  <si>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</si>
  <si>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</si>
  <si>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</si>
  <si>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</si>
  <si>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</si>
  <si>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</si>
  <si>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</si>
  <si>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</si>
  <si>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</si>
  <si>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</si>
  <si>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</si>
  <si>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</si>
  <si>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</si>
  <si>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</si>
  <si>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</si>
  <si>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</si>
  <si>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</si>
  <si>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</si>
  <si>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</si>
  <si>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</si>
  <si>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</si>
  <si>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</si>
  <si>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</si>
  <si>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</si>
  <si>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</si>
  <si>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</si>
  <si>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</si>
  <si>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</si>
  <si>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</si>
  <si>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</si>
  <si>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</si>
  <si>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</si>
  <si>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</si>
  <si>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</si>
  <si>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</si>
  <si>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</si>
  <si>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</si>
  <si>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</si>
  <si>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</si>
  <si>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</si>
  <si>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</si>
  <si>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</si>
  <si>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</si>
  <si>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</si>
  <si>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</si>
  <si>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</si>
  <si>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</si>
  <si>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</si>
  <si>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</si>
  <si>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</si>
  <si>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</si>
  <si>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</si>
  <si>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</si>
  <si>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</si>
  <si>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</si>
  <si>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</si>
  <si>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</si>
  <si>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</si>
  <si>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</si>
  <si>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</si>
  <si>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</si>
  <si>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</si>
  <si>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</si>
  <si>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</si>
  <si>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</si>
  <si>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</si>
  <si>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</si>
  <si>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</si>
  <si>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</si>
  <si>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</si>
  <si>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</si>
  <si>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</si>
  <si>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</si>
  <si>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</si>
  <si>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</si>
  <si>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</si>
  <si>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</si>
  <si>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</si>
  <si>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</si>
  <si>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</si>
  <si>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</si>
  <si>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</si>
  <si>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</si>
  <si>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</si>
  <si>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</si>
  <si>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</si>
  <si>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</si>
  <si>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</si>
  <si>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</si>
  <si>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</si>
  <si>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</si>
  <si>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</si>
  <si>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</si>
  <si>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</si>
  <si>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</si>
  <si>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</si>
  <si>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</si>
  <si>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</si>
  <si>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</si>
  <si>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</si>
  <si>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</si>
  <si>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</si>
  <si>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</si>
  <si>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</si>
  <si>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</si>
  <si>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</si>
  <si>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</si>
  <si>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</si>
  <si>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</si>
  <si>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</si>
  <si>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</si>
  <si>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</si>
  <si>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</si>
  <si>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</si>
  <si>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</si>
  <si>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</si>
  <si>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</si>
  <si>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</si>
  <si>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</si>
  <si>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</si>
  <si>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</si>
  <si>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</si>
  <si>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</si>
  <si>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</si>
  <si>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</si>
  <si>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</si>
  <si>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</si>
  <si>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</si>
  <si>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</si>
  <si>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</si>
  <si>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</si>
  <si>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</si>
  <si>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</si>
  <si>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</si>
  <si>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</si>
  <si>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</si>
  <si>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</si>
  <si>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</si>
  <si>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</si>
  <si>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</si>
  <si>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</si>
  <si>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</si>
  <si>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</si>
  <si>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</si>
  <si>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</si>
  <si>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</si>
  <si>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</si>
  <si>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</si>
  <si>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</si>
  <si>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</si>
  <si>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</si>
  <si>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</si>
  <si>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</si>
  <si>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</si>
  <si>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</si>
  <si>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</si>
  <si>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</si>
  <si>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</si>
  <si>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</si>
  <si>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</si>
  <si>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</si>
  <si>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</si>
  <si>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</si>
  <si>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</si>
  <si>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</si>
  <si>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</si>
  <si>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</si>
  <si>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</si>
  <si>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</si>
  <si>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</si>
  <si>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</si>
  <si>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</si>
  <si>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</si>
  <si>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</si>
  <si>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</si>
  <si>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</si>
  <si>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</si>
  <si>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</si>
  <si>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</si>
  <si>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</si>
  <si>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</si>
  <si>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</si>
  <si>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</si>
  <si>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</si>
  <si>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</si>
  <si>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</si>
  <si>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</si>
  <si>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</si>
  <si>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</si>
  <si>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</si>
  <si>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</si>
  <si>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</si>
  <si>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</si>
  <si>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</si>
  <si>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</si>
  <si>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</si>
  <si>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</si>
  <si>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</si>
  <si>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</si>
  <si>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</si>
  <si>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</si>
  <si>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</si>
  <si>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</si>
  <si>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</si>
  <si>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</si>
  <si>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</si>
  <si>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</si>
  <si>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</si>
  <si>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</si>
  <si>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</si>
  <si>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</si>
  <si>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</si>
  <si>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</si>
  <si>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</si>
  <si>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</si>
  <si>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</si>
  <si>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</si>
  <si>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</si>
  <si>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</si>
  <si>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</si>
  <si>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</si>
  <si>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</si>
  <si>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</si>
  <si>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</si>
  <si>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</si>
  <si>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</si>
  <si>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</si>
  <si>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</si>
  <si>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</si>
  <si>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</si>
  <si>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</si>
  <si>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</si>
  <si>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</si>
  <si>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</si>
  <si>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</si>
  <si>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</si>
  <si>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</si>
  <si>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</si>
  <si>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</si>
  <si>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</si>
  <si>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</si>
  <si>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</si>
  <si>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</si>
  <si>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</si>
  <si>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</si>
  <si>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</si>
  <si>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</si>
  <si>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</si>
  <si>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</si>
  <si>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</si>
  <si>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</si>
  <si>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</si>
  <si>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</si>
  <si>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</si>
  <si>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</si>
  <si>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</si>
  <si>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</si>
  <si>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</si>
  <si>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</si>
  <si>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</si>
  <si>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</si>
  <si>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</si>
  <si>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</si>
  <si>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</si>
  <si>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</si>
  <si>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</si>
  <si>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</si>
  <si>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</si>
  <si>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</si>
  <si>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</si>
  <si>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</si>
  <si>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</si>
  <si>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</si>
  <si>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</si>
  <si>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</si>
  <si>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</si>
  <si>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</si>
  <si>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</si>
  <si>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</si>
  <si>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</si>
  <si>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</si>
  <si>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</si>
  <si>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</si>
  <si>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</si>
  <si>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</si>
  <si>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</si>
  <si>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</si>
  <si>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</si>
  <si>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</si>
  <si>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</si>
  <si>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</si>
  <si>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</si>
  <si>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</si>
  <si>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</si>
  <si>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</si>
  <si>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</si>
  <si>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</si>
  <si>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</si>
  <si>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</si>
  <si>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</si>
  <si>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</si>
  <si>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</si>
  <si>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</si>
  <si>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</si>
  <si>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</si>
  <si>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</si>
  <si>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</si>
  <si>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</si>
  <si>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</si>
  <si>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</si>
  <si>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</si>
  <si>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</si>
  <si>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</si>
  <si>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</si>
  <si>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</si>
  <si>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</si>
  <si>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</si>
  <si>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</si>
  <si>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</si>
  <si>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</si>
  <si>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</si>
  <si>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</si>
  <si>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</si>
  <si>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</si>
  <si>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</si>
  <si>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</si>
  <si>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</si>
  <si>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</si>
  <si>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</si>
  <si>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</si>
  <si>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</si>
  <si>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</si>
  <si>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</si>
  <si>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</si>
  <si>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</si>
  <si>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</si>
  <si>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</si>
  <si>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</si>
  <si>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</si>
  <si>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</si>
  <si>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</si>
  <si>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</si>
  <si>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</si>
  <si>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</si>
  <si>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</si>
  <si>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</si>
  <si>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</si>
  <si>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</si>
  <si>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</si>
  <si>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</si>
  <si>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</si>
  <si>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</si>
  <si>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</si>
  <si>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</si>
  <si>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</si>
  <si>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</si>
  <si>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</si>
  <si>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</si>
  <si>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</si>
  <si>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</si>
  <si>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</si>
  <si>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</si>
  <si>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</si>
  <si>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</si>
  <si>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</si>
  <si>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</si>
  <si>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</si>
  <si>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</si>
  <si>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</si>
  <si>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</si>
  <si>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</si>
  <si>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</si>
  <si>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</si>
  <si>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</si>
  <si>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</si>
  <si>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</si>
  <si>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</si>
  <si>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</si>
  <si>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</si>
  <si>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</si>
  <si>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</si>
  <si>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</si>
  <si>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</si>
  <si>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</si>
  <si>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</si>
  <si>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</si>
  <si>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</si>
  <si>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</si>
  <si>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</si>
  <si>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</si>
  <si>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</si>
  <si>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</si>
  <si>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</si>
  <si>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</si>
  <si>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</si>
  <si>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</si>
  <si>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</si>
  <si>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</si>
  <si>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</si>
  <si>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</si>
  <si>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</si>
  <si>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</si>
  <si>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</si>
  <si>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</si>
  <si>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</si>
  <si>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</si>
  <si>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</si>
  <si>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</si>
  <si>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</si>
  <si>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</si>
  <si>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</si>
  <si>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</si>
  <si>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</si>
  <si>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</si>
  <si>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</si>
  <si>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</si>
  <si>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</si>
  <si>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</si>
  <si>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</si>
  <si>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</si>
  <si>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</si>
  <si>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</si>
  <si>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</si>
  <si>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</si>
  <si>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</si>
  <si>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</si>
  <si>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</si>
  <si>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</si>
  <si>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</si>
  <si>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</si>
  <si>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</si>
  <si>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</si>
  <si>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</si>
  <si>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</si>
  <si>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</si>
  <si>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</si>
  <si>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</si>
  <si>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</si>
  <si>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</si>
  <si>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</si>
  <si>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</si>
  <si>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</si>
  <si>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</si>
  <si>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</si>
  <si>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</si>
  <si>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</si>
  <si>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</si>
  <si>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</si>
  <si>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</si>
  <si>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</si>
  <si>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</si>
  <si>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</si>
  <si>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</si>
  <si>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</si>
  <si>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</si>
  <si>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</si>
  <si>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</si>
  <si>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</si>
  <si>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</si>
  <si>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</si>
  <si>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</si>
  <si>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</si>
  <si>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</si>
  <si>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</si>
  <si>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</si>
  <si>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</si>
  <si>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</si>
  <si>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</si>
  <si>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</si>
  <si>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</si>
  <si>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</si>
  <si>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</si>
  <si>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</si>
  <si>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</si>
  <si>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</si>
  <si>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</si>
  <si>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</si>
  <si>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</si>
  <si>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</si>
  <si>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</si>
  <si>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</si>
  <si>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</si>
  <si>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</si>
  <si>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</si>
  <si>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</si>
  <si>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</si>
  <si>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</si>
  <si>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</si>
  <si>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</si>
  <si>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</si>
  <si>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</si>
  <si>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</si>
  <si>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</si>
  <si>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</si>
  <si>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</si>
  <si>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</si>
  <si>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</si>
  <si>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</si>
  <si>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</si>
  <si>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</si>
  <si>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</si>
  <si>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</si>
  <si>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</si>
  <si>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</si>
  <si>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</si>
  <si>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</si>
  <si>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</si>
  <si>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</si>
  <si>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</si>
  <si>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</si>
  <si>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</si>
  <si>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</si>
  <si>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</si>
  <si>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</si>
  <si>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</si>
  <si>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</si>
  <si>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</si>
  <si>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</si>
  <si>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</si>
  <si>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</si>
  <si>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</si>
  <si>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</si>
  <si>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</si>
  <si>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</si>
  <si>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</si>
  <si>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</si>
  <si>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</si>
  <si>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</si>
  <si>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</si>
  <si>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</si>
  <si>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</si>
  <si>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</si>
  <si>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</si>
  <si>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</si>
  <si>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</si>
  <si>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</si>
  <si>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</si>
  <si>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</si>
  <si>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</si>
  <si>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</si>
  <si>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</si>
  <si>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</si>
  <si>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</si>
  <si>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</si>
  <si>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</si>
  <si>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</si>
  <si>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</si>
  <si>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</si>
  <si>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</si>
  <si>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</si>
  <si>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</si>
  <si>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</si>
  <si>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</si>
  <si>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</si>
  <si>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</si>
  <si>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</si>
  <si>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</si>
  <si>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</si>
  <si>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</si>
  <si>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</si>
  <si>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</si>
  <si>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</si>
  <si>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</si>
  <si>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</si>
  <si>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</si>
  <si>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</si>
  <si>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</si>
  <si>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</si>
  <si>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</si>
  <si>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</si>
  <si>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</si>
  <si>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</si>
  <si>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</si>
  <si>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</si>
  <si>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</si>
  <si>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</si>
  <si>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</si>
  <si>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</si>
  <si>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</si>
  <si>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</si>
  <si>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</si>
  <si>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</si>
  <si>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</si>
  <si>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</si>
  <si>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</si>
  <si>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</si>
  <si>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</si>
  <si>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</si>
  <si>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</si>
  <si>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</si>
  <si>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</si>
  <si>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</si>
  <si>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</si>
  <si>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</si>
  <si>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</si>
  <si>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</si>
  <si>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</si>
  <si>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</si>
  <si>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</si>
  <si>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</si>
  <si>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</si>
  <si>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</si>
  <si>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</si>
  <si>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</si>
  <si>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</si>
  <si>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</si>
  <si>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</si>
  <si>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</si>
  <si>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</si>
  <si>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</si>
  <si>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</si>
  <si>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</si>
  <si>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</si>
  <si>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</si>
  <si>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</si>
  <si>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</si>
  <si>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</si>
  <si>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</si>
  <si>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</si>
  <si>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</si>
  <si>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</si>
  <si>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</si>
  <si>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</si>
  <si>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</si>
  <si>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</si>
  <si>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</si>
  <si>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</si>
  <si>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</si>
  <si>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</si>
  <si>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</si>
  <si>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</si>
  <si>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</si>
  <si>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</si>
  <si>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</si>
  <si>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</si>
  <si>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</si>
  <si>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</si>
  <si>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</si>
  <si>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</si>
  <si>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</si>
  <si>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</si>
  <si>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</si>
  <si>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</si>
  <si>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</si>
  <si>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</si>
  <si>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</si>
  <si>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</si>
  <si>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</si>
  <si>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</si>
  <si>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</si>
  <si>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</si>
  <si>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</si>
  <si>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</si>
  <si>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</si>
  <si>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</si>
  <si>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</si>
  <si>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</si>
  <si>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</si>
  <si>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</si>
  <si>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</si>
  <si>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</si>
  <si>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</si>
  <si>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</si>
  <si>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</si>
  <si>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</si>
  <si>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</si>
  <si>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</si>
  <si>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</si>
  <si>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</si>
  <si>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</si>
  <si>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</si>
  <si>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</si>
  <si>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</si>
  <si>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</si>
  <si>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</si>
  <si>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</si>
  <si>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</si>
  <si>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</si>
  <si>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</si>
  <si>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</si>
  <si>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</si>
  <si>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</si>
  <si>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</si>
  <si>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</si>
  <si>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</si>
  <si>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</si>
  <si>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</si>
  <si>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</si>
  <si>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</si>
  <si>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</si>
  <si>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</si>
  <si>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</si>
  <si>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</si>
  <si>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</si>
  <si>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</si>
  <si>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</si>
  <si>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</si>
  <si>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</si>
  <si>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</si>
  <si>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</si>
  <si>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</si>
  <si>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</si>
  <si>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</si>
  <si>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</si>
  <si>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</si>
  <si>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</si>
  <si>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</si>
  <si>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</si>
  <si>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</si>
  <si>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</si>
  <si>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</si>
  <si>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</si>
  <si>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</si>
  <si>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</si>
  <si>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</si>
  <si>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</si>
  <si>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</si>
  <si>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</si>
  <si>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</si>
  <si>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</si>
  <si>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</si>
  <si>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</si>
  <si>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</si>
  <si>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</si>
  <si>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</si>
  <si>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</si>
  <si>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</si>
  <si>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</si>
  <si>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</si>
  <si>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</si>
  <si>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</si>
  <si>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</si>
  <si>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</si>
  <si>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</si>
  <si>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</si>
  <si>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</si>
  <si>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</si>
  <si>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</si>
  <si>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</si>
  <si>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</si>
  <si>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</si>
  <si>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</si>
  <si>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</si>
  <si>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</si>
  <si>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</si>
  <si>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</si>
  <si>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</si>
  <si>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</si>
  <si>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</si>
  <si>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</si>
  <si>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</si>
  <si>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</si>
  <si>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</si>
  <si>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</si>
  <si>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</si>
  <si>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</si>
  <si>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</si>
  <si>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</si>
  <si>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</si>
  <si>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</si>
  <si>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</si>
  <si>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</si>
  <si>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</si>
  <si>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</si>
  <si>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</si>
  <si>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</si>
  <si>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</si>
  <si>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</si>
  <si>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</si>
  <si>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</si>
  <si>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</si>
  <si>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</si>
  <si>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</si>
  <si>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</si>
  <si>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</si>
  <si>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</si>
  <si>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</si>
  <si>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</si>
  <si>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</si>
  <si>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</si>
  <si>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</si>
  <si>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</si>
  <si>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</si>
  <si>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</si>
  <si>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</si>
  <si>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</si>
  <si>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</si>
  <si>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</si>
  <si>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</si>
  <si>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</si>
  <si>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</si>
  <si>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</si>
  <si>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</si>
  <si>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</si>
  <si>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</si>
  <si>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</si>
  <si>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</si>
  <si>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</si>
  <si>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</si>
  <si>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</si>
  <si>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</si>
  <si>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</si>
  <si>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</si>
  <si>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</si>
  <si>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</si>
  <si>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</si>
  <si>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</si>
  <si>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</si>
  <si>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</si>
  <si>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</si>
  <si>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</si>
  <si>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</si>
  <si>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</si>
  <si>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</si>
  <si>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</si>
  <si>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</si>
  <si>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</si>
  <si>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</si>
  <si>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</si>
  <si>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</si>
  <si>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</si>
  <si>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</si>
  <si>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</si>
  <si>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</si>
  <si>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</si>
  <si>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</si>
  <si>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</si>
  <si>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</si>
  <si>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</si>
  <si>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</si>
  <si>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</si>
  <si>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</si>
  <si>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</si>
  <si>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</si>
  <si>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</si>
  <si>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</si>
  <si>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</si>
  <si>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</si>
  <si>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</si>
  <si>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</si>
  <si>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</si>
  <si>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</si>
  <si>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</si>
  <si>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</si>
  <si>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</si>
  <si>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</si>
  <si>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</si>
  <si>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</si>
  <si>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</si>
  <si>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</si>
  <si>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</si>
  <si>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</si>
  <si>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</si>
  <si>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</si>
  <si>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</si>
  <si>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</si>
  <si>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</si>
  <si>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</si>
  <si>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</si>
  <si>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</si>
  <si>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</si>
  <si>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</si>
  <si>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</si>
  <si>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</si>
  <si>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</si>
  <si>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</si>
  <si>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</si>
  <si>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</si>
  <si>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</si>
  <si>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</si>
  <si>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</si>
  <si>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</si>
  <si>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</si>
  <si>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</si>
  <si>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</si>
  <si>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</si>
  <si>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</si>
  <si>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</si>
  <si>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</si>
  <si>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</si>
  <si>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</si>
  <si>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</si>
  <si>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</si>
  <si>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</si>
  <si>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</si>
  <si>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</si>
  <si>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</si>
  <si>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</si>
  <si>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</si>
  <si>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</si>
  <si>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</si>
  <si>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</si>
  <si>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</si>
  <si>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</si>
  <si>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</si>
  <si>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</si>
  <si>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</si>
  <si>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</si>
  <si>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</si>
  <si>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</si>
  <si>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</si>
  <si>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</si>
  <si>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</si>
  <si>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</si>
  <si>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</si>
  <si>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</si>
  <si>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</si>
  <si>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</si>
  <si>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</si>
  <si>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</si>
  <si>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</si>
  <si>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</si>
  <si>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</si>
  <si>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</si>
  <si>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</si>
  <si>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</si>
  <si>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</si>
  <si>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</si>
  <si>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</si>
  <si>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</si>
  <si>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</si>
  <si>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</si>
  <si>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</si>
  <si>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</si>
  <si>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</si>
  <si>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</si>
  <si>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</si>
  <si>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</si>
  <si>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</si>
  <si>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</si>
  <si>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</si>
  <si>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</si>
  <si>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</si>
  <si>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</si>
  <si>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</si>
  <si>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</si>
  <si>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</si>
  <si>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</si>
  <si>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</si>
  <si>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</si>
  <si>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</si>
  <si>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</si>
  <si>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</si>
  <si>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</si>
  <si>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</si>
  <si>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</si>
  <si>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</si>
  <si>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</si>
  <si>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</si>
  <si>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</si>
  <si>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</si>
  <si>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</si>
  <si>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</si>
  <si>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</si>
  <si>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</si>
  <si>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</si>
  <si>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</si>
  <si>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</si>
  <si>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</si>
  <si>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</si>
  <si>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</si>
  <si>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</si>
  <si>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</si>
  <si>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</si>
  <si>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</si>
  <si>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</si>
  <si>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</si>
  <si>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</si>
  <si>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</si>
  <si>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</si>
  <si>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</si>
  <si>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</si>
  <si>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</si>
  <si>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</si>
  <si>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</si>
  <si>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</si>
  <si>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</si>
  <si>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</si>
  <si>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</si>
  <si>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</si>
  <si>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</si>
  <si>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</si>
  <si>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</si>
  <si>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</si>
  <si>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</si>
  <si>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</si>
  <si>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</si>
  <si>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</si>
  <si>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</si>
  <si>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</si>
  <si>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</si>
  <si>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</si>
  <si>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</si>
  <si>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</si>
  <si>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</si>
  <si>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</si>
  <si>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</si>
  <si>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</si>
  <si>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</si>
  <si>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</si>
  <si>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</si>
  <si>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</si>
  <si>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</si>
  <si>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</si>
  <si>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</si>
  <si>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</si>
  <si>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</si>
  <si>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</si>
  <si>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</si>
  <si>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</si>
  <si>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</si>
  <si>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</si>
  <si>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</si>
  <si>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</si>
  <si>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</si>
  <si>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</si>
  <si>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</si>
  <si>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</si>
  <si>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</si>
  <si>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</si>
  <si>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</si>
  <si>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</si>
  <si>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</si>
  <si>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</si>
  <si>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</si>
  <si>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</si>
  <si>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</si>
  <si>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</si>
  <si>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</si>
  <si>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</si>
  <si>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</si>
  <si>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</si>
  <si>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</si>
  <si>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</si>
  <si>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</si>
  <si>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</si>
  <si>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</si>
  <si>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</si>
  <si>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</si>
  <si>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</si>
  <si>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</si>
  <si>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</si>
  <si>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</si>
  <si>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</si>
  <si>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</si>
  <si>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</si>
  <si>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</si>
  <si>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</si>
  <si>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</si>
  <si>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</si>
  <si>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</si>
  <si>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</si>
  <si>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</si>
  <si>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</si>
  <si>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</si>
  <si>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</si>
  <si>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</si>
  <si>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</si>
  <si>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</si>
  <si>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</si>
  <si>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</si>
  <si>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</si>
  <si>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</si>
  <si>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</si>
  <si>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</si>
  <si>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</si>
  <si>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</si>
  <si>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</si>
  <si>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</si>
  <si>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</si>
  <si>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</si>
  <si>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</si>
  <si>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</si>
  <si>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</si>
  <si>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</si>
  <si>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</si>
  <si>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</si>
  <si>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</si>
  <si>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</si>
  <si>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</si>
  <si>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</si>
  <si>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</si>
  <si>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</si>
  <si>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</si>
  <si>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</si>
  <si>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</si>
  <si>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</si>
  <si>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</si>
  <si>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</si>
  <si>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</si>
  <si>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</si>
  <si>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</si>
  <si>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</si>
  <si>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</si>
  <si>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</si>
  <si>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</si>
  <si>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</si>
  <si>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</si>
  <si>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</si>
  <si>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</si>
  <si>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</si>
  <si>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</si>
  <si>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</si>
  <si>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</si>
  <si>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</si>
  <si>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</si>
  <si>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</si>
  <si>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</si>
  <si>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</si>
  <si>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</si>
  <si>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</si>
  <si>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</si>
  <si>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</si>
  <si>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</si>
  <si>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</si>
  <si>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</si>
  <si>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</si>
  <si>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</si>
  <si>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</si>
  <si>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</si>
  <si>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</si>
  <si>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</si>
  <si>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</si>
  <si>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</si>
  <si>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</si>
  <si>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</si>
  <si>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</si>
  <si>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</si>
  <si>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</si>
  <si>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</si>
  <si>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</si>
  <si>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</si>
  <si>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</si>
  <si>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</si>
  <si>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</si>
  <si>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</si>
  <si>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</si>
  <si>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</si>
  <si>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</si>
  <si>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</si>
  <si>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</si>
  <si>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</si>
  <si>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</si>
  <si>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</si>
  <si>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</si>
  <si>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</si>
  <si>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</si>
  <si>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</si>
  <si>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</si>
  <si>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</si>
  <si>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</si>
  <si>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</si>
  <si>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</si>
  <si>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</si>
  <si>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</si>
  <si>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</si>
  <si>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</si>
  <si>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</si>
  <si>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</si>
  <si>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</si>
  <si>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</si>
  <si>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</si>
  <si>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</si>
  <si>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</si>
  <si>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</si>
  <si>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</si>
  <si>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</si>
  <si>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</si>
  <si>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</si>
  <si>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</si>
  <si>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</si>
  <si>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</si>
  <si>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</si>
  <si>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</si>
  <si>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</si>
  <si>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</si>
  <si>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</si>
  <si>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</si>
  <si>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</si>
  <si>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</si>
  <si>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</si>
  <si>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</si>
  <si>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</si>
  <si>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</si>
  <si>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</si>
  <si>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</si>
  <si>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</si>
  <si>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</si>
  <si>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</si>
  <si>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</si>
  <si>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</si>
  <si>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</si>
  <si>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</si>
  <si>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</si>
  <si>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</si>
  <si>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</si>
  <si>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</si>
  <si>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</si>
  <si>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</si>
  <si>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</si>
  <si>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</si>
  <si>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</si>
  <si>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</si>
  <si>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</si>
  <si>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</si>
  <si>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</si>
  <si>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</si>
  <si>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</si>
  <si>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</si>
  <si>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</si>
  <si>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</si>
  <si>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</si>
  <si>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</si>
  <si>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</si>
  <si>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</si>
  <si>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</si>
  <si>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</si>
  <si>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</si>
  <si>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</si>
  <si>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</si>
  <si>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</si>
  <si>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</si>
  <si>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</si>
  <si>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</si>
  <si>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</si>
  <si>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</si>
  <si>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</si>
  <si>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</si>
  <si>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</si>
  <si>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</si>
  <si>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</si>
  <si>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</si>
  <si>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</si>
  <si>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</si>
  <si>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</si>
  <si>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</si>
  <si>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</si>
  <si>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</si>
  <si>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</si>
  <si>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</si>
  <si>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</si>
  <si>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</si>
  <si>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</si>
  <si>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</si>
  <si>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</si>
  <si>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</si>
  <si>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</si>
  <si>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</si>
  <si>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</si>
  <si>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</si>
  <si>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</si>
  <si>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</si>
  <si>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</si>
  <si>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</si>
  <si>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</si>
  <si>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</si>
  <si>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</si>
  <si>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</si>
  <si>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</si>
  <si>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</si>
  <si>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</si>
  <si>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</si>
  <si>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</si>
  <si>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</si>
  <si>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</si>
  <si>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</si>
  <si>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</si>
  <si>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</si>
  <si>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</si>
  <si>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</si>
  <si>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</si>
  <si>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</si>
  <si>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</si>
  <si>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</si>
  <si>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</si>
  <si>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</si>
  <si>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</si>
  <si>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</si>
  <si>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</si>
  <si>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</si>
  <si>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</si>
  <si>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</si>
  <si>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</si>
  <si>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</si>
  <si>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</si>
  <si>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</si>
  <si>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</si>
  <si>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</si>
  <si>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</si>
  <si>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</si>
  <si>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</si>
  <si>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</si>
  <si>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</si>
  <si>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</si>
  <si>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</si>
  <si>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</si>
  <si>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</si>
  <si>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</si>
  <si>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</si>
  <si>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</si>
  <si>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</si>
  <si>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</si>
  <si>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</si>
  <si>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</si>
  <si>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</si>
  <si>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</si>
  <si>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</si>
  <si>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</si>
  <si>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</si>
  <si>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</si>
  <si>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</si>
  <si>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</si>
  <si>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</si>
  <si>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</si>
  <si>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</si>
  <si>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</si>
  <si>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</si>
  <si>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</si>
  <si>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</si>
  <si>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</si>
  <si>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</si>
  <si>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</si>
  <si>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</si>
  <si>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</si>
  <si>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</si>
  <si>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</si>
  <si>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</si>
  <si>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</si>
  <si>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</si>
  <si>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</si>
  <si>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</si>
  <si>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</si>
  <si>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</si>
  <si>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</si>
  <si>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</si>
  <si>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</si>
  <si>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</si>
  <si>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</si>
  <si>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</si>
  <si>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</si>
  <si>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</si>
  <si>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</si>
  <si>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</si>
  <si>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</si>
  <si>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</si>
  <si>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</si>
  <si>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</si>
  <si>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</si>
  <si>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</si>
  <si>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</si>
  <si>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</si>
  <si>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</si>
  <si>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</si>
  <si>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</si>
  <si>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</si>
  <si>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</si>
  <si>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</si>
  <si>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</si>
  <si>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</si>
  <si>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</si>
  <si>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</si>
  <si>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</si>
  <si>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</si>
  <si>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</si>
  <si>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</si>
  <si>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</si>
  <si>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</si>
  <si>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</si>
  <si>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</si>
  <si>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</si>
  <si>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</si>
  <si>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</si>
  <si>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</si>
  <si>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</si>
  <si>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</si>
  <si>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</si>
  <si>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</si>
  <si>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</si>
  <si>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</si>
  <si>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</si>
  <si>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</si>
  <si>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</si>
  <si>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</si>
  <si>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</si>
  <si>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</si>
  <si>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</si>
  <si>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</si>
  <si>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</si>
  <si>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</si>
  <si>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</si>
  <si>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</si>
  <si>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</si>
  <si>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</si>
  <si>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</si>
  <si>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</si>
  <si>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</si>
  <si>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</si>
  <si>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</si>
  <si>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</si>
  <si>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</si>
  <si>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</si>
  <si>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</si>
  <si>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</si>
  <si>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</si>
  <si>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</si>
  <si>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</si>
  <si>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</si>
  <si>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</si>
  <si>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</si>
  <si>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</si>
  <si>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</si>
  <si>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</si>
  <si>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</si>
  <si>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</si>
  <si>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</si>
  <si>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</si>
  <si>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</si>
  <si>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</si>
  <si>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</si>
  <si>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</si>
  <si>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</si>
  <si>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</si>
  <si>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</si>
  <si>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</si>
  <si>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</si>
  <si>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</si>
  <si>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</si>
  <si>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</si>
  <si>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</si>
  <si>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</si>
  <si>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</si>
  <si>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</si>
  <si>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</si>
  <si>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</si>
  <si>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</si>
  <si>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</si>
  <si>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</si>
  <si>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</si>
  <si>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</si>
  <si>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</si>
  <si>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</si>
  <si>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</si>
  <si>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</si>
  <si>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</si>
  <si>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</si>
  <si>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</si>
  <si>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</si>
  <si>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</si>
  <si>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</si>
  <si>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</si>
  <si>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</si>
  <si>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</si>
  <si>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</si>
  <si>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</si>
  <si>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</si>
  <si>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</si>
  <si>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</si>
  <si>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</si>
  <si>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</si>
  <si>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</si>
  <si>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</si>
  <si>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</si>
  <si>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</si>
  <si>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</si>
  <si>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</si>
  <si>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</si>
  <si>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</si>
  <si>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</si>
  <si>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</si>
  <si>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</si>
  <si>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</si>
  <si>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</si>
  <si>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</si>
  <si>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</si>
  <si>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</si>
  <si>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</si>
  <si>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</si>
  <si>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</si>
  <si>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</si>
  <si>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</si>
  <si>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</si>
  <si>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</si>
  <si>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</si>
  <si>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</si>
  <si>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</si>
  <si>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</si>
  <si>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</si>
  <si>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</si>
  <si>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</si>
  <si>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</si>
  <si>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</si>
  <si>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</si>
  <si>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</si>
  <si>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</si>
  <si>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</si>
  <si>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</si>
  <si>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</si>
  <si>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</si>
  <si>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</si>
  <si>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</si>
  <si>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</si>
  <si>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</si>
  <si>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</si>
  <si>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</si>
  <si>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</si>
  <si>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</si>
  <si>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</si>
  <si>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</si>
  <si>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</si>
  <si>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</si>
  <si>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</si>
  <si>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</si>
  <si>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</si>
  <si>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</si>
  <si>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</si>
  <si>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</si>
  <si>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</si>
  <si>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</si>
  <si>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</si>
  <si>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</si>
  <si>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</si>
  <si>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</si>
  <si>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</si>
  <si>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</si>
  <si>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</si>
  <si>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</si>
  <si>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</si>
  <si>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</si>
  <si>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</si>
  <si>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</si>
  <si>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</si>
  <si>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</si>
  <si>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</si>
  <si>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</si>
  <si>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</si>
  <si>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</si>
  <si>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</si>
  <si>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</si>
  <si>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</si>
  <si>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</si>
  <si>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</si>
  <si>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</si>
  <si>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</si>
  <si>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</si>
  <si>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</si>
  <si>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</si>
  <si>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</si>
  <si>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</si>
  <si>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</si>
  <si>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</si>
  <si>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</si>
  <si>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</si>
  <si>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</si>
  <si>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</si>
  <si>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</si>
  <si>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</si>
  <si>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</si>
  <si>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</si>
  <si>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</si>
  <si>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</si>
  <si>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</si>
  <si>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</si>
  <si>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</si>
  <si>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</si>
  <si>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</si>
  <si>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</si>
  <si>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</si>
  <si>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</si>
  <si>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</si>
  <si>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</si>
  <si>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</si>
  <si>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</si>
  <si>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</si>
  <si>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</si>
  <si>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</si>
  <si>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</si>
  <si>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</si>
  <si>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</si>
  <si>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</si>
  <si>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</si>
  <si>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</si>
  <si>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</si>
  <si>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</si>
  <si>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</si>
  <si>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</si>
  <si>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</si>
  <si>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</si>
  <si>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</si>
  <si>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</si>
  <si>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</si>
  <si>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</si>
  <si>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</si>
  <si>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</si>
  <si>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</si>
  <si>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</si>
  <si>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</si>
  <si>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</si>
  <si>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</si>
  <si>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</si>
  <si>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</si>
  <si>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</si>
  <si>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</si>
  <si>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</si>
  <si>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</si>
  <si>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</si>
  <si>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</si>
  <si>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</si>
  <si>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</si>
  <si>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</si>
  <si>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</si>
  <si>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</si>
  <si>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</si>
  <si>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</si>
  <si>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</si>
  <si>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</si>
  <si>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</si>
  <si>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</si>
  <si>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</si>
  <si>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</si>
  <si>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</si>
  <si>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</si>
  <si>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</si>
  <si>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</si>
  <si>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</si>
  <si>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</si>
  <si>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</si>
  <si>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</si>
  <si>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</si>
  <si>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</si>
  <si>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</si>
  <si>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</si>
  <si>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</si>
  <si>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</si>
  <si>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</si>
  <si>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</si>
  <si>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</si>
  <si>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</si>
  <si>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</si>
  <si>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</si>
  <si>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</si>
  <si>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</si>
  <si>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</si>
  <si>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</si>
  <si>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</si>
  <si>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</si>
  <si>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</si>
  <si>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</si>
  <si>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</si>
  <si>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</si>
  <si>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</si>
  <si>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</si>
  <si>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</si>
  <si>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</si>
  <si>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</si>
  <si>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</si>
  <si>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</si>
  <si>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</si>
  <si>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</si>
  <si>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</si>
  <si>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</si>
  <si>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</si>
  <si>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</si>
  <si>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</si>
  <si>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</si>
  <si>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</si>
  <si>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</si>
  <si>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</si>
  <si>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</si>
  <si>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</si>
  <si>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</si>
  <si>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</si>
  <si>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</si>
  <si>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</si>
  <si>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</si>
  <si>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</si>
  <si>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</si>
  <si>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</si>
  <si>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</si>
  <si>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</si>
  <si>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</si>
  <si>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</si>
  <si>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</si>
  <si>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</si>
  <si>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</si>
  <si>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</si>
  <si>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</si>
  <si>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</si>
  <si>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</si>
  <si>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</si>
  <si>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</si>
  <si>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</si>
  <si>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</si>
  <si>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</si>
  <si>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</si>
  <si>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</si>
  <si>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</si>
  <si>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</si>
  <si>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</si>
  <si>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</si>
  <si>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</si>
  <si>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</si>
  <si>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</si>
  <si>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</si>
  <si>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</si>
  <si>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</si>
  <si>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</si>
  <si>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</si>
  <si>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</si>
  <si>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</si>
  <si>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</si>
  <si>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</si>
  <si>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</si>
  <si>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</si>
  <si>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</si>
  <si>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</si>
  <si>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</si>
  <si>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</si>
  <si>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</si>
  <si>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</si>
  <si>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</si>
  <si>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</si>
  <si>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</si>
  <si>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</si>
  <si>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</si>
  <si>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</si>
  <si>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</si>
  <si>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</si>
  <si>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</si>
  <si>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</si>
  <si>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</si>
  <si>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</si>
  <si>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</si>
  <si>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</si>
  <si>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</si>
  <si>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</si>
  <si>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</si>
  <si>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</si>
  <si>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</si>
  <si>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</si>
  <si>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</si>
  <si>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</si>
  <si>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</si>
  <si>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</si>
  <si>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</si>
  <si>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</si>
  <si>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</si>
  <si>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</si>
  <si>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</si>
  <si>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</si>
  <si>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</si>
  <si>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</si>
  <si>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</si>
  <si>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</si>
  <si>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</si>
  <si>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</si>
  <si>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</si>
  <si>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</si>
  <si>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</si>
  <si>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</si>
  <si>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</si>
  <si>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</si>
  <si>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</si>
  <si>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</si>
  <si>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</si>
  <si>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</si>
  <si>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</si>
  <si>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</si>
  <si>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</si>
  <si>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</si>
  <si>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</si>
  <si>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</si>
  <si>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</si>
  <si>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</si>
  <si>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</si>
  <si>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</si>
  <si>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</si>
  <si>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</si>
  <si>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</si>
  <si>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</si>
  <si>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</si>
  <si>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</si>
  <si>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</si>
  <si>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</si>
  <si>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</si>
  <si>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</si>
  <si>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</si>
  <si>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</si>
  <si>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</si>
  <si>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</si>
  <si>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</si>
  <si>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</si>
  <si>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</si>
  <si>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</si>
  <si>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</si>
  <si>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</si>
  <si>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</si>
  <si>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</si>
  <si>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</si>
  <si>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</si>
  <si>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</si>
  <si>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</si>
  <si>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</si>
  <si>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</si>
  <si>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</si>
  <si>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</si>
  <si>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</si>
  <si>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</si>
  <si>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</si>
  <si>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</si>
  <si>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</si>
  <si>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</si>
  <si>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</si>
  <si>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</si>
  <si>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</si>
  <si>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</si>
  <si>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</si>
  <si>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</si>
  <si>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</si>
  <si>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</si>
  <si>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</si>
  <si>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</si>
  <si>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</si>
  <si>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</si>
  <si>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</si>
  <si>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</si>
  <si>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</si>
  <si>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</si>
  <si>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</si>
  <si>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</si>
  <si>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</si>
  <si>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</si>
  <si>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</si>
  <si>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</si>
  <si>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</si>
  <si>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</si>
  <si>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</si>
  <si>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</si>
  <si>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</si>
  <si>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</si>
  <si>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</si>
  <si>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</si>
  <si>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</si>
  <si>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</si>
  <si>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</si>
  <si>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</si>
  <si>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</si>
  <si>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</si>
  <si>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</si>
  <si>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</si>
  <si>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</si>
  <si>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</si>
  <si>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</si>
  <si>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</si>
  <si>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</si>
  <si>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</si>
  <si>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</si>
  <si>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</si>
  <si>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</si>
  <si>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</si>
  <si>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</si>
  <si>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</si>
  <si>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</si>
  <si>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</si>
  <si>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</si>
  <si>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</si>
  <si>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</si>
  <si>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</si>
  <si>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</si>
  <si>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</si>
  <si>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</si>
  <si>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</si>
  <si>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</si>
  <si>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</si>
  <si>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</si>
  <si>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</si>
  <si>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</si>
  <si>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</si>
  <si>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</si>
  <si>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</si>
  <si>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</si>
  <si>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</si>
  <si>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</si>
  <si>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</si>
  <si>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</si>
  <si>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</si>
  <si>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</si>
  <si>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</si>
  <si>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</si>
  <si>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</si>
  <si>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</si>
  <si>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</si>
  <si>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</si>
  <si>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</si>
  <si>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</si>
  <si>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</si>
  <si>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</si>
  <si>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</si>
  <si>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</si>
  <si>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</si>
  <si>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</si>
  <si>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</si>
  <si>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</si>
  <si>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</si>
  <si>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</si>
  <si>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</si>
  <si>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</si>
  <si>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</si>
  <si>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</si>
  <si>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</si>
  <si>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</si>
  <si>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</si>
  <si>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</si>
  <si>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</si>
  <si>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</si>
  <si>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</si>
  <si>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</si>
  <si>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</si>
  <si>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</si>
  <si>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</si>
  <si>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</si>
  <si>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</si>
  <si>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</si>
  <si>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</si>
  <si>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</si>
  <si>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</si>
  <si>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</si>
  <si>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</si>
  <si>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</si>
  <si>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</si>
  <si>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</si>
  <si>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</si>
  <si>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</si>
  <si>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</si>
  <si>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</si>
  <si>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</si>
  <si>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</si>
  <si>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</si>
  <si>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</si>
  <si>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</si>
  <si>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</si>
  <si>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</si>
  <si>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</si>
  <si>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</si>
  <si>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</si>
  <si>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</si>
  <si>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</si>
  <si>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</si>
  <si>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</si>
  <si>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</si>
  <si>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</si>
  <si>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</si>
  <si>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</si>
  <si>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</si>
  <si>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</si>
  <si>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</si>
  <si>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</si>
  <si>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</si>
  <si>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</si>
  <si>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</si>
  <si>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</si>
  <si>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</si>
  <si>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</si>
  <si>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</si>
  <si>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</si>
  <si>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</si>
  <si>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</si>
  <si>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</si>
  <si>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</si>
  <si>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</si>
  <si>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</si>
  <si>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</si>
  <si>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</si>
  <si>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</si>
  <si>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</si>
  <si>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</si>
  <si>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</si>
  <si>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</si>
  <si>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</si>
  <si>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</si>
  <si>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</si>
  <si>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</si>
  <si>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</si>
  <si>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</si>
  <si>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</si>
  <si>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</si>
  <si>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</si>
  <si>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</si>
  <si>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</si>
  <si>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</si>
  <si>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</si>
  <si>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</si>
  <si>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</si>
  <si>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</si>
  <si>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</si>
  <si>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</si>
  <si>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</si>
  <si>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</si>
  <si>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</si>
  <si>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</si>
  <si>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</si>
  <si>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</si>
  <si>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</si>
  <si>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</si>
  <si>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</si>
  <si>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</si>
  <si>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</si>
  <si>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</si>
  <si>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</si>
  <si>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</si>
  <si>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</si>
  <si>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</si>
  <si>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</si>
  <si>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</si>
  <si>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</si>
  <si>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</si>
  <si>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</si>
  <si>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</si>
  <si>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</si>
  <si>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</si>
  <si>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</si>
  <si>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</si>
  <si>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</si>
  <si>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</si>
  <si>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</si>
  <si>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</si>
  <si>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</si>
  <si>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</si>
  <si>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</si>
  <si>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</si>
  <si>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</si>
  <si>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</si>
  <si>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</si>
  <si>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</si>
  <si>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</si>
  <si>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</si>
  <si>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</si>
  <si>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</si>
  <si>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</si>
  <si>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</si>
  <si>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</si>
  <si>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</si>
  <si>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</si>
  <si>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</si>
  <si>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</si>
  <si>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</si>
  <si>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</si>
  <si>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</si>
  <si>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</si>
  <si>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</si>
  <si>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</si>
  <si>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</si>
  <si>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</si>
  <si>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</si>
  <si>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</si>
  <si>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</si>
  <si>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</si>
  <si>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</si>
  <si>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</si>
  <si>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</si>
  <si>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</si>
  <si>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</si>
  <si>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</si>
  <si>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</si>
  <si>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</si>
  <si>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</si>
  <si>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</si>
  <si>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</si>
  <si>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</si>
  <si>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</si>
  <si>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</si>
  <si>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</si>
  <si>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</si>
  <si>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</si>
  <si>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</si>
  <si>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</si>
  <si>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</si>
  <si>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</si>
  <si>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</si>
  <si>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</si>
  <si>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</si>
  <si>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</si>
  <si>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</si>
  <si>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</si>
  <si>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</si>
  <si>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</si>
  <si>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</si>
  <si>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</si>
  <si>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</si>
  <si>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</si>
  <si>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</si>
  <si>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</si>
  <si>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</si>
  <si>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</si>
  <si>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</si>
  <si>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</si>
  <si>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</si>
  <si>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</si>
  <si>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</si>
  <si>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</si>
  <si>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</si>
  <si>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</si>
  <si>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</si>
  <si>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</si>
  <si>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</si>
  <si>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</si>
  <si>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</si>
  <si>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</si>
  <si>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</si>
  <si>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</si>
  <si>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</si>
  <si>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</si>
  <si>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</si>
  <si>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</si>
  <si>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</si>
  <si>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</si>
  <si>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</si>
  <si>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</si>
  <si>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</si>
  <si>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</si>
  <si>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</si>
  <si>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</si>
  <si>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</si>
  <si>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</si>
  <si>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</si>
  <si>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</si>
  <si>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</si>
  <si>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</si>
  <si>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</si>
  <si>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</si>
  <si>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</si>
  <si>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</si>
  <si>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</si>
  <si>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</si>
  <si>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</si>
  <si>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</si>
  <si>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</si>
  <si>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</si>
  <si>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</si>
  <si>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</si>
  <si>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</si>
  <si>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</si>
  <si>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</si>
  <si>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</si>
  <si>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</si>
  <si>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</si>
  <si>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</si>
  <si>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</si>
  <si>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</si>
  <si>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</si>
  <si>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</si>
  <si>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</si>
  <si>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</si>
  <si>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</si>
  <si>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</si>
  <si>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</si>
  <si>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</si>
  <si>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</si>
  <si>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</si>
  <si>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</si>
  <si>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</si>
  <si>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</si>
  <si>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</si>
  <si>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</si>
  <si>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</si>
  <si>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</si>
  <si>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</si>
  <si>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</si>
  <si>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</si>
  <si>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</si>
  <si>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</si>
  <si>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</si>
  <si>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</si>
  <si>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</si>
  <si>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</si>
  <si>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</si>
  <si>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</si>
  <si>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</si>
  <si>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</si>
  <si>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</si>
  <si>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</si>
  <si>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</si>
  <si>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</si>
  <si>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</si>
  <si>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</si>
  <si>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</si>
  <si>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</si>
  <si>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</si>
  <si>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</si>
  <si>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</si>
  <si>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</si>
  <si>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</si>
  <si>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</si>
  <si>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</si>
  <si>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</si>
  <si>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</si>
  <si>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</si>
  <si>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</si>
  <si>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</si>
  <si>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</si>
  <si>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</si>
  <si>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</si>
  <si>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</si>
  <si>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</si>
  <si>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</si>
  <si>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</si>
  <si>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</si>
  <si>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</si>
  <si>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</si>
  <si>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</si>
  <si>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</si>
  <si>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</si>
  <si>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</si>
  <si>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</si>
  <si>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</si>
  <si>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</si>
  <si>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</si>
  <si>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</si>
  <si>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</si>
  <si>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</si>
  <si>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</si>
  <si>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</si>
  <si>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</si>
  <si>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</si>
  <si>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</si>
  <si>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</si>
  <si>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</si>
  <si>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</si>
  <si>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</si>
  <si>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</si>
  <si>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</si>
  <si>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</si>
  <si>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</si>
  <si>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</si>
  <si>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</si>
  <si>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</si>
  <si>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</si>
  <si>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</si>
  <si>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</si>
  <si>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</si>
  <si>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</si>
  <si>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</si>
  <si>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</si>
  <si>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</si>
  <si>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</si>
  <si>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</si>
  <si>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</si>
  <si>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</si>
  <si>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</si>
  <si>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</si>
  <si>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</si>
  <si>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</si>
  <si>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</si>
  <si>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</si>
  <si>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</si>
  <si>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</si>
  <si>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</si>
  <si>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</si>
  <si>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</si>
  <si>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</si>
  <si>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</si>
  <si>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</si>
  <si>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</si>
  <si>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</si>
  <si>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</si>
  <si>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</si>
  <si>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</si>
  <si>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</si>
  <si>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</si>
  <si>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</si>
  <si>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</si>
  <si>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</si>
  <si>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</si>
  <si>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</si>
  <si>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</si>
  <si>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</si>
  <si>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</si>
  <si>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</si>
  <si>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</si>
  <si>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</si>
  <si>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</si>
  <si>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</si>
  <si>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</si>
  <si>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</si>
  <si>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</si>
  <si>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</si>
  <si>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</si>
  <si>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</si>
  <si>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</si>
  <si>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</si>
  <si>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</si>
  <si>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</si>
  <si>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</si>
  <si>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</si>
  <si>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</si>
  <si>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</si>
  <si>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</si>
  <si>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</si>
  <si>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</si>
  <si>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</si>
  <si>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</si>
  <si>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</si>
  <si>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</si>
  <si>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</si>
  <si>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</si>
  <si>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</si>
  <si>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</si>
  <si>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</si>
  <si>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</si>
  <si>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</si>
  <si>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</si>
  <si>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</si>
  <si>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</si>
  <si>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</si>
  <si>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</si>
  <si>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</si>
  <si>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</si>
  <si>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</si>
  <si>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</si>
  <si>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</si>
  <si>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</si>
  <si>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</si>
  <si>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</si>
  <si>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</si>
  <si>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</si>
  <si>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</si>
  <si>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</si>
  <si>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</si>
  <si>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</si>
  <si>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</si>
  <si>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</si>
  <si>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</si>
  <si>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</si>
  <si>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</si>
  <si>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</si>
  <si>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</si>
  <si>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</si>
  <si>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</si>
  <si>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</si>
  <si>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</si>
  <si>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</si>
  <si>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</si>
  <si>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</si>
  <si>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</si>
  <si>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</si>
  <si>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</si>
  <si>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</si>
  <si>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</si>
  <si>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</si>
  <si>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</si>
  <si>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</si>
  <si>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</si>
  <si>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</si>
  <si>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</si>
  <si>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</si>
  <si>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</si>
  <si>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</si>
  <si>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</si>
  <si>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</si>
  <si>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</si>
  <si>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</si>
  <si>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</si>
  <si>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</si>
  <si>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</si>
  <si>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</si>
  <si>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</si>
  <si>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</si>
  <si>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</si>
  <si>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</si>
  <si>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</si>
  <si>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</si>
  <si>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</si>
  <si>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</si>
  <si>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</si>
  <si>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</si>
  <si>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</si>
  <si>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</si>
  <si>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</si>
  <si>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</si>
  <si>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</si>
  <si>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</si>
  <si>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</si>
  <si>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</si>
  <si>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</si>
  <si>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</si>
  <si>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</si>
  <si>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</si>
  <si>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</si>
  <si>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</si>
  <si>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</si>
  <si>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</si>
  <si>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</si>
  <si>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</si>
  <si>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</si>
  <si>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</si>
  <si>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</si>
  <si>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</si>
  <si>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</si>
  <si>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</si>
  <si>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</si>
  <si>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</si>
  <si>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</si>
  <si>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</si>
  <si>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</si>
  <si>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</si>
  <si>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</si>
  <si>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</si>
  <si>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</si>
  <si>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</si>
  <si>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</si>
  <si>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</si>
  <si>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</si>
  <si>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</si>
  <si>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</si>
  <si>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</si>
  <si>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</si>
  <si>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</si>
  <si>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</si>
  <si>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</si>
  <si>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</si>
  <si>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</si>
  <si>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</si>
  <si>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</si>
  <si>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</si>
  <si>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</si>
  <si>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</si>
  <si>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</si>
  <si>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</si>
  <si>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</si>
  <si>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</si>
  <si>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</si>
  <si>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</si>
  <si>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</si>
  <si>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</si>
  <si>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</si>
  <si>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</si>
  <si>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</si>
  <si>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</si>
  <si>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</si>
  <si>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</si>
  <si>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</si>
  <si>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</si>
  <si>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</si>
  <si>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</si>
  <si>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</si>
  <si>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</si>
  <si>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</si>
  <si>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</si>
  <si>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</si>
  <si>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</si>
  <si>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</si>
  <si>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</si>
  <si>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</si>
  <si>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</si>
  <si>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</si>
  <si>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</si>
  <si>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</si>
  <si>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</si>
  <si>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</si>
  <si>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</si>
  <si>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</si>
  <si>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</si>
  <si>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</si>
  <si>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</si>
  <si>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</si>
  <si>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</si>
  <si>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</si>
  <si>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</si>
  <si>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</si>
  <si>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</si>
  <si>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</si>
  <si>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</si>
  <si>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</si>
  <si>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</si>
  <si>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</si>
  <si>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</si>
  <si>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</si>
  <si>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</si>
  <si>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</si>
  <si>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</si>
  <si>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</si>
  <si>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</si>
  <si>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</si>
  <si>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</si>
  <si>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</si>
  <si>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</si>
  <si>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</si>
  <si>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</si>
  <si>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</si>
  <si>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</si>
  <si>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</si>
  <si>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</si>
  <si>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</si>
  <si>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</si>
  <si>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</si>
  <si>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</si>
  <si>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</si>
  <si>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</si>
  <si>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</si>
  <si>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</si>
  <si>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</si>
  <si>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</si>
  <si>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</si>
  <si>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</si>
  <si>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</si>
  <si>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</si>
  <si>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</si>
  <si>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</si>
  <si>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</si>
  <si>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</si>
  <si>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</si>
  <si>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</si>
  <si>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</si>
  <si>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</si>
  <si>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</si>
  <si>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</si>
  <si>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</si>
  <si>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</si>
  <si>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</si>
  <si>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</si>
  <si>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</si>
  <si>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</si>
  <si>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</si>
  <si>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</si>
  <si>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</si>
  <si>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</si>
  <si>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</si>
  <si>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</si>
  <si>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</si>
  <si>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</si>
  <si>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</si>
  <si>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</si>
  <si>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</si>
  <si>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</si>
  <si>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</si>
  <si>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</si>
  <si>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</si>
  <si>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</si>
  <si>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</si>
  <si>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</si>
  <si>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</si>
  <si>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</si>
  <si>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</si>
  <si>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</si>
  <si>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</si>
  <si>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</si>
  <si>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</si>
  <si>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</si>
  <si>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</si>
  <si>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</si>
  <si>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</si>
  <si>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</si>
  <si>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</si>
  <si>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</si>
  <si>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</si>
  <si>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</si>
  <si>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</si>
  <si>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</si>
  <si>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</si>
  <si>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</si>
  <si>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</si>
  <si>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</si>
  <si>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</si>
  <si>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</si>
  <si>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</si>
  <si>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</si>
  <si>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</si>
  <si>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</si>
  <si>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</si>
  <si>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</si>
  <si>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</si>
  <si>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</si>
  <si>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</si>
  <si>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</si>
  <si>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</si>
  <si>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</si>
  <si>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</si>
  <si>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</si>
  <si>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</si>
  <si>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</si>
  <si>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</si>
  <si>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</si>
  <si>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</si>
  <si>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</si>
  <si>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</si>
  <si>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</si>
  <si>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</si>
  <si>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</si>
  <si>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</si>
  <si>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</si>
  <si>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</si>
  <si>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</si>
  <si>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</si>
  <si>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</si>
  <si>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</si>
  <si>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</si>
  <si>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</si>
  <si>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</si>
  <si>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</si>
  <si>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</si>
  <si>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</si>
  <si>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</si>
  <si>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</si>
  <si>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</si>
  <si>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</si>
  <si>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</si>
  <si>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</si>
  <si>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</si>
  <si>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</si>
  <si>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</si>
  <si>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</si>
  <si>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</si>
  <si>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</si>
  <si>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</si>
  <si>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</si>
  <si>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</si>
  <si>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</si>
  <si>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</si>
  <si>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</si>
  <si>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</si>
  <si>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</si>
  <si>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</si>
  <si>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</si>
  <si>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</si>
  <si>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</si>
  <si>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</si>
  <si>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</si>
  <si>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</si>
  <si>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</si>
  <si>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</si>
  <si>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</si>
  <si>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</si>
  <si>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</si>
  <si>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</si>
  <si>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</si>
  <si>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</si>
  <si>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</si>
  <si>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</si>
  <si>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</si>
  <si>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</si>
  <si>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</si>
  <si>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</si>
  <si>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</si>
  <si>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</si>
  <si>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</si>
  <si>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</si>
  <si>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</si>
  <si>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</si>
  <si>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</si>
  <si>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</si>
  <si>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</si>
  <si>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</si>
  <si>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</si>
  <si>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</si>
  <si>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</si>
  <si>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</si>
  <si>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</si>
  <si>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</si>
  <si>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</si>
  <si>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</si>
  <si>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</si>
  <si>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</si>
  <si>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</si>
  <si>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</si>
  <si>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</si>
  <si>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</si>
  <si>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</si>
  <si>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</si>
  <si>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</si>
  <si>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</si>
  <si>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</si>
  <si>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</si>
  <si>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</si>
  <si>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</si>
  <si>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</si>
  <si>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</si>
  <si>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</si>
  <si>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</si>
  <si>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</si>
  <si>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</si>
  <si>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</si>
  <si>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</si>
  <si>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</si>
  <si>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</si>
  <si>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</si>
  <si>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</si>
  <si>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</si>
  <si>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</si>
  <si>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</si>
  <si>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</si>
  <si>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</si>
  <si>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</si>
  <si>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</si>
  <si>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</si>
  <si>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</si>
  <si>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</si>
  <si>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</si>
  <si>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</si>
  <si>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</si>
  <si>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</si>
  <si>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</si>
  <si>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</si>
  <si>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</si>
  <si>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</si>
  <si>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</si>
  <si>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</si>
  <si>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</si>
  <si>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</si>
  <si>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</si>
  <si>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</si>
  <si>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</si>
  <si>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</si>
  <si>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</si>
  <si>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</si>
  <si>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</si>
  <si>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</si>
  <si>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</si>
  <si>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</si>
  <si>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</si>
  <si>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</si>
  <si>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</si>
  <si>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</si>
  <si>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</si>
  <si>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</si>
  <si>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</si>
  <si>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</si>
  <si>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</si>
  <si>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</si>
  <si>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</si>
  <si>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</si>
  <si>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</si>
  <si>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</si>
  <si>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</si>
  <si>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</si>
  <si>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</si>
  <si>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</si>
  <si>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</si>
  <si>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</si>
  <si>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</si>
  <si>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</si>
  <si>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</si>
  <si>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</si>
  <si>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</si>
  <si>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</si>
  <si>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</si>
  <si>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</si>
  <si>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</si>
  <si>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</si>
  <si>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</si>
  <si>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</si>
  <si>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</si>
  <si>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</si>
  <si>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</si>
  <si>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</si>
  <si>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</si>
  <si>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</si>
  <si>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</si>
  <si>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</si>
  <si>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</si>
  <si>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</si>
  <si>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</si>
  <si>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</si>
  <si>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</si>
  <si>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</si>
  <si>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</si>
  <si>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</si>
  <si>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</si>
  <si>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</si>
  <si>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</si>
  <si>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</si>
  <si>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</si>
  <si>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</si>
  <si>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</si>
  <si>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</si>
  <si>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</si>
  <si>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</si>
  <si>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</si>
  <si>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</si>
  <si>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</si>
  <si>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</si>
  <si>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</si>
  <si>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</si>
  <si>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</si>
  <si>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</si>
  <si>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</si>
  <si>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</si>
  <si>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</si>
  <si>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</si>
  <si>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</si>
  <si>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</si>
  <si>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</si>
  <si>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</si>
  <si>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</si>
  <si>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</si>
  <si>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</si>
  <si>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</si>
  <si>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</si>
  <si>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</si>
  <si>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</si>
  <si>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</si>
  <si>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</si>
  <si>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</si>
  <si>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</si>
  <si>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</si>
  <si>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</si>
  <si>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</si>
  <si>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</si>
  <si>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</si>
  <si>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</si>
  <si>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</si>
  <si>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</si>
  <si>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</si>
  <si>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</si>
  <si>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</si>
  <si>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</si>
  <si>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</si>
  <si>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</si>
  <si>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</si>
  <si>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</si>
  <si>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</si>
  <si>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</si>
  <si>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</si>
  <si>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</si>
  <si>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</si>
  <si>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</si>
  <si>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</si>
  <si>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</si>
  <si>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</si>
  <si>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</si>
  <si>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</si>
  <si>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</si>
  <si>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</si>
  <si>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</si>
  <si>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</si>
  <si>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</si>
  <si>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</si>
  <si>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</si>
  <si>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</si>
  <si>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</si>
  <si>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</si>
  <si>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</si>
  <si>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</si>
  <si>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</si>
  <si>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</si>
  <si>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</si>
  <si>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</si>
  <si>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</si>
  <si>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</si>
  <si>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</si>
  <si>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</si>
  <si>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</si>
  <si>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</si>
  <si>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</si>
  <si>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</si>
  <si>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</si>
  <si>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</si>
  <si>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</si>
  <si>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</si>
  <si>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</si>
  <si>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</si>
  <si>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</si>
  <si>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</si>
  <si>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</si>
  <si>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</si>
  <si>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</si>
  <si>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</si>
  <si>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</si>
  <si>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</si>
  <si>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</si>
  <si>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</si>
  <si>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</si>
  <si>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</si>
  <si>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</si>
  <si>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</si>
  <si>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</si>
  <si>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</si>
  <si>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</si>
  <si>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</si>
  <si>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</si>
  <si>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</si>
  <si>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</si>
  <si>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</si>
  <si>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</si>
  <si>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</si>
  <si>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</si>
  <si>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</si>
  <si>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</si>
  <si>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</si>
  <si>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</si>
  <si>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</si>
  <si>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</si>
  <si>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</si>
  <si>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</si>
  <si>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</si>
  <si>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</si>
  <si>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</si>
  <si>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</si>
  <si>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</si>
  <si>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</si>
  <si>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</si>
  <si>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</si>
  <si>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</si>
  <si>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</si>
  <si>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</si>
  <si>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</si>
  <si>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</si>
  <si>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</si>
  <si>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</si>
  <si>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</si>
  <si>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</si>
  <si>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</si>
  <si>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</si>
  <si>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</si>
  <si>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</si>
  <si>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</si>
  <si>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</si>
  <si>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</si>
  <si>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</si>
  <si>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</si>
  <si>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</si>
  <si>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</si>
  <si>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</si>
  <si>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</si>
  <si>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</si>
  <si>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</si>
  <si>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</si>
  <si>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</si>
  <si>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</si>
  <si>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</si>
  <si>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</si>
  <si>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</si>
  <si>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</si>
  <si>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</si>
  <si>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</si>
  <si>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</si>
  <si>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</si>
  <si>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</si>
  <si>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</si>
  <si>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</si>
  <si>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</si>
  <si>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</si>
  <si>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</si>
  <si>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</si>
  <si>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</si>
  <si>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</si>
  <si>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</si>
  <si>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</si>
  <si>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</si>
  <si>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</si>
  <si>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</si>
  <si>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</si>
  <si>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</si>
  <si>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</si>
  <si>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</si>
  <si>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</si>
  <si>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</si>
  <si>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</si>
  <si>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</si>
  <si>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</si>
  <si>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</si>
  <si>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</si>
  <si>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</si>
  <si>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</si>
  <si>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</si>
  <si>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</si>
  <si>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</si>
  <si>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</si>
  <si>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</si>
  <si>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</si>
  <si>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</si>
  <si>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</si>
  <si>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</si>
  <si>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</si>
  <si>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</si>
  <si>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</si>
  <si>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</si>
  <si>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</si>
  <si>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</si>
  <si>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</si>
  <si>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</si>
  <si>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</si>
  <si>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</si>
  <si>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</si>
  <si>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</si>
  <si>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</si>
  <si>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</si>
  <si>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</si>
  <si>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</si>
  <si>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</si>
  <si>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</si>
  <si>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</si>
  <si>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</si>
  <si>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</si>
  <si>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</si>
  <si>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</si>
  <si>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</si>
  <si>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</si>
  <si>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</si>
  <si>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</si>
  <si>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</si>
  <si>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</si>
  <si>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</si>
  <si>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</si>
  <si>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</si>
  <si>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</si>
  <si>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</si>
  <si>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</si>
  <si>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</si>
  <si>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</si>
  <si>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</si>
  <si>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</si>
  <si>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</si>
  <si>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</si>
  <si>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</si>
  <si>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</si>
  <si>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</si>
  <si>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</si>
  <si>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</si>
  <si>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</si>
  <si>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</si>
  <si>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</si>
  <si>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</si>
  <si>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</si>
  <si>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</si>
  <si>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</si>
  <si>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</si>
  <si>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</si>
  <si>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</si>
  <si>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</si>
  <si>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</si>
  <si>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</si>
  <si>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</si>
  <si>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</si>
  <si>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</si>
  <si>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</si>
  <si>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</si>
  <si>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</si>
  <si>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</si>
  <si>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</si>
  <si>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</si>
  <si>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</si>
  <si>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</si>
  <si>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</si>
  <si>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</si>
  <si>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</si>
  <si>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</si>
  <si>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</si>
  <si>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</si>
  <si>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</si>
  <si>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</si>
  <si>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</si>
  <si>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</si>
  <si>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</si>
  <si>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</si>
  <si>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</si>
  <si>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</si>
  <si>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</si>
  <si>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</si>
  <si>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</si>
  <si>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</si>
  <si>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</si>
  <si>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</si>
  <si>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</si>
  <si>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</si>
  <si>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</si>
  <si>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</si>
  <si>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</si>
  <si>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</si>
  <si>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</si>
  <si>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</si>
  <si>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</si>
  <si>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</si>
  <si>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</si>
  <si>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</si>
  <si>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</si>
  <si>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</si>
  <si>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</si>
  <si>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</si>
  <si>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</si>
  <si>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</si>
  <si>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</si>
  <si>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</si>
  <si>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</si>
  <si>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</si>
  <si>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</si>
  <si>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</si>
  <si>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</si>
  <si>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</si>
  <si>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</si>
  <si>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</si>
  <si>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</si>
  <si>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</si>
  <si>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</si>
  <si>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</si>
  <si>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</si>
  <si>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</si>
  <si>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</si>
  <si>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</si>
  <si>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</si>
  <si>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</si>
  <si>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</si>
  <si>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</si>
  <si>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</si>
  <si>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</si>
  <si>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</si>
  <si>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</si>
  <si>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</si>
  <si>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</si>
  <si>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</si>
  <si>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</si>
  <si>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</si>
  <si>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</si>
  <si>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</si>
  <si>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</si>
  <si>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</si>
  <si>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</si>
  <si>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</si>
  <si>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</si>
  <si>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</si>
  <si>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</si>
  <si>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</si>
  <si>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</si>
  <si>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</si>
  <si>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</si>
  <si>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</si>
  <si>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</si>
  <si>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</si>
  <si>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</si>
  <si>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</si>
  <si>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</si>
  <si>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</si>
  <si>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</si>
  <si>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</si>
  <si>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</si>
  <si>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</si>
  <si>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</si>
  <si>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</si>
  <si>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</si>
  <si>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</si>
  <si>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</si>
  <si>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</si>
  <si>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</si>
  <si>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</si>
  <si>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</si>
  <si>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</si>
  <si>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</si>
  <si>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</si>
  <si>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</si>
  <si>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</si>
  <si>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</si>
  <si>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</si>
  <si>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</si>
  <si>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</si>
  <si>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</si>
  <si>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</si>
  <si>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</si>
  <si>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</si>
  <si>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</si>
  <si>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</si>
  <si>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</si>
  <si>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</si>
  <si>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</si>
  <si>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</si>
  <si>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</si>
  <si>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</si>
  <si>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</si>
  <si>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</si>
  <si>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</si>
  <si>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</si>
  <si>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</si>
  <si>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</si>
  <si>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</si>
  <si>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</si>
  <si>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</si>
  <si>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</si>
  <si>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</si>
  <si>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</si>
  <si>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</si>
  <si>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</si>
  <si>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</si>
  <si>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</si>
  <si>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</si>
  <si>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</si>
  <si>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</si>
  <si>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</si>
  <si>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</si>
  <si>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</si>
  <si>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</si>
  <si>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</si>
  <si>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</si>
  <si>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</si>
  <si>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</si>
  <si>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</si>
  <si>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</si>
  <si>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</si>
  <si>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</si>
  <si>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</si>
  <si>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</si>
  <si>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</si>
  <si>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</si>
  <si>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</si>
  <si>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</si>
  <si>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</si>
  <si>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</si>
  <si>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</si>
  <si>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</si>
  <si>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</si>
  <si>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</si>
  <si>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</si>
  <si>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</si>
  <si>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</si>
  <si>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</si>
  <si>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</si>
  <si>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</si>
  <si>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</si>
  <si>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</si>
  <si>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</si>
  <si>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</si>
  <si>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</si>
  <si>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</si>
  <si>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</si>
  <si>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</si>
  <si>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</si>
  <si>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</si>
  <si>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</si>
  <si>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</si>
  <si>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</si>
  <si>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</si>
  <si>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</si>
  <si>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</si>
  <si>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</si>
  <si>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</si>
  <si>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</si>
  <si>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</si>
  <si>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</si>
  <si>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</si>
  <si>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</si>
  <si>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</si>
  <si>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</si>
  <si>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</si>
  <si>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</si>
  <si>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</si>
  <si>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</si>
  <si>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</si>
  <si>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</si>
  <si>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</si>
  <si>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</si>
  <si>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</si>
  <si>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</si>
  <si>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</si>
  <si>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</si>
  <si>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</si>
  <si>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</si>
  <si>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</si>
  <si>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</si>
  <si>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</si>
  <si>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</si>
  <si>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</si>
  <si>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</si>
  <si>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</si>
  <si>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</si>
  <si>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</si>
  <si>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</si>
  <si>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</si>
  <si>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</si>
  <si>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</si>
  <si>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</si>
  <si>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</si>
  <si>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</si>
  <si>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</si>
  <si>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</si>
  <si>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</si>
  <si>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</si>
  <si>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</si>
  <si>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</si>
  <si>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</si>
  <si>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</si>
  <si>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</si>
  <si>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</si>
  <si>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</si>
  <si>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</si>
  <si>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</si>
  <si>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</si>
  <si>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</si>
  <si>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</si>
  <si>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</si>
  <si>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</si>
  <si>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</si>
  <si>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</si>
  <si>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</si>
  <si>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</si>
  <si>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</si>
  <si>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</si>
  <si>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</si>
  <si>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</si>
  <si>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</si>
  <si>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</si>
  <si>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</si>
  <si>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</si>
  <si>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</si>
  <si>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</si>
  <si>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</si>
  <si>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</si>
  <si>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</si>
  <si>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</si>
  <si>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</si>
  <si>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</si>
  <si>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</si>
  <si>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</si>
  <si>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</si>
  <si>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</si>
  <si>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</si>
  <si>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</si>
  <si>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</si>
  <si>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</si>
  <si>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</si>
  <si>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</si>
  <si>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</si>
  <si>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</si>
  <si>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</si>
  <si>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</si>
  <si>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</si>
  <si>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</si>
  <si>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</si>
  <si>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</si>
  <si>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</si>
  <si>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</si>
  <si>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</si>
  <si>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</si>
  <si>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</si>
  <si>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</si>
  <si>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</si>
  <si>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</si>
  <si>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</si>
  <si>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</si>
  <si>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</si>
  <si>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</si>
  <si>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</si>
  <si>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</si>
  <si>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</si>
  <si>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</si>
  <si>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</si>
  <si>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</si>
  <si>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</si>
  <si>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</si>
  <si>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</si>
  <si>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</si>
  <si>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</si>
  <si>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</si>
  <si>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</si>
  <si>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</si>
  <si>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</si>
  <si>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</si>
  <si>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</si>
  <si>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</si>
  <si>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</si>
  <si>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</si>
  <si>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</si>
  <si>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</si>
  <si>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</si>
  <si>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</si>
  <si>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</si>
  <si>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</si>
  <si>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</si>
  <si>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</si>
  <si>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</si>
  <si>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</si>
  <si>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</si>
  <si>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</si>
  <si>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</si>
  <si>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</si>
  <si>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</si>
  <si>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</si>
  <si>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</si>
  <si>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</si>
  <si>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</si>
  <si>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</si>
  <si>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</si>
  <si>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</si>
  <si>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</si>
  <si>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</si>
  <si>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</si>
  <si>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</si>
  <si>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</si>
  <si>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</si>
  <si>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</si>
  <si>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</si>
  <si>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</si>
  <si>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</si>
  <si>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</si>
  <si>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</si>
  <si>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</si>
  <si>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</si>
  <si>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</si>
  <si>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</si>
  <si>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</si>
  <si>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</si>
  <si>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</si>
  <si>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</si>
  <si>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</si>
  <si>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</si>
  <si>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</si>
  <si>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</si>
  <si>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</si>
  <si>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</si>
  <si>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</si>
  <si>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</si>
  <si>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</si>
  <si>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</si>
  <si>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</si>
  <si>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</si>
  <si>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</si>
  <si>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</si>
  <si>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</si>
  <si>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</si>
  <si>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</si>
  <si>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</si>
  <si>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</si>
  <si>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</si>
  <si>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</si>
  <si>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</si>
  <si>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</si>
  <si>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</si>
  <si>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</si>
  <si>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</si>
  <si>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</si>
  <si>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</si>
  <si>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</si>
  <si>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</si>
  <si>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</si>
  <si>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</si>
  <si>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</si>
  <si>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</si>
  <si>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</si>
  <si>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</si>
  <si>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</si>
  <si>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</si>
  <si>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</si>
  <si>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</si>
  <si>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</si>
  <si>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</si>
  <si>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</si>
  <si>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</si>
  <si>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</si>
  <si>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</si>
  <si>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</si>
  <si>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</si>
  <si>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</si>
  <si>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</si>
  <si>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</si>
  <si>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</si>
  <si>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</si>
  <si>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</si>
  <si>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</si>
  <si>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</si>
  <si>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</si>
  <si>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</si>
  <si>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</si>
  <si>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</si>
  <si>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</si>
  <si>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</si>
  <si>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</si>
  <si>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</si>
  <si>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</si>
  <si>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</si>
  <si>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</si>
  <si>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</si>
  <si>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</si>
  <si>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</si>
  <si>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</si>
  <si>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</si>
  <si>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</si>
  <si>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</si>
  <si>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</si>
  <si>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</si>
  <si>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</si>
  <si>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</si>
  <si>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</si>
  <si>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</si>
  <si>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</si>
  <si>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</si>
  <si>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</si>
  <si>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</si>
  <si>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</si>
  <si>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</si>
  <si>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</si>
  <si>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</si>
  <si>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</si>
  <si>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</si>
  <si>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</si>
  <si>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</si>
  <si>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</si>
  <si>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</si>
  <si>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</si>
  <si>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</si>
  <si>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</si>
  <si>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</si>
  <si>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</si>
  <si>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</si>
  <si>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</si>
  <si>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</si>
  <si>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</si>
  <si>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</si>
  <si>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</si>
  <si>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</si>
  <si>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</si>
  <si>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</si>
  <si>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</si>
  <si>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</si>
  <si>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</si>
  <si>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</si>
  <si>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</si>
  <si>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</si>
  <si>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</si>
  <si>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</si>
  <si>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</si>
  <si>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</si>
  <si>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</si>
  <si>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</si>
  <si>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</si>
  <si>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</si>
  <si>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</si>
  <si>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</si>
  <si>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</si>
  <si>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</si>
  <si>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</si>
  <si>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</si>
  <si>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</si>
  <si>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</si>
  <si>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</si>
  <si>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</si>
  <si>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</si>
  <si>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</si>
  <si>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</si>
  <si>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</si>
  <si>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</si>
  <si>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</si>
  <si>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</si>
  <si>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</si>
  <si>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</si>
  <si>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</si>
  <si>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</si>
  <si>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</si>
  <si>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</si>
  <si>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</si>
  <si>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</si>
  <si>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</si>
  <si>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</si>
  <si>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</si>
  <si>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</si>
  <si>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</si>
  <si>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</si>
  <si>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</si>
  <si>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</si>
  <si>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</si>
  <si>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</si>
  <si>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</si>
  <si>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</si>
  <si>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</si>
  <si>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</si>
  <si>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</si>
  <si>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</si>
  <si>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</si>
  <si>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</si>
  <si>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</si>
  <si>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</si>
  <si>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</si>
  <si>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</si>
  <si>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</si>
  <si>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</si>
  <si>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</si>
  <si>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</si>
  <si>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</si>
  <si>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</si>
  <si>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</si>
  <si>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</si>
  <si>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</si>
  <si>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</si>
  <si>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</si>
  <si>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</si>
  <si>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</si>
  <si>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</si>
  <si>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</si>
  <si>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</si>
  <si>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</si>
  <si>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</si>
  <si>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</si>
  <si>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</si>
  <si>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</si>
  <si>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</si>
  <si>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</si>
  <si>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</si>
  <si>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</si>
  <si>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</si>
  <si>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</si>
  <si>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</si>
  <si>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</si>
  <si>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</si>
  <si>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</si>
  <si>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</si>
  <si>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</si>
  <si>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</si>
  <si>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</si>
  <si>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</si>
  <si>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</si>
  <si>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</si>
  <si>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</si>
  <si>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</si>
  <si>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</si>
  <si>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</si>
  <si>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</si>
  <si>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</si>
  <si>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</si>
  <si>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</si>
  <si>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</si>
  <si>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</si>
  <si>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</si>
  <si>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</si>
  <si>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</si>
  <si>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</si>
  <si>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</si>
  <si>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</si>
  <si>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</si>
  <si>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</si>
  <si>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</si>
  <si>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</si>
  <si>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</si>
  <si>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</si>
  <si>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</si>
  <si>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</si>
  <si>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</si>
  <si>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</si>
  <si>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</si>
  <si>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</si>
  <si>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</si>
  <si>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</si>
  <si>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</si>
  <si>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</si>
  <si>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</si>
  <si>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</si>
  <si>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</si>
  <si>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</si>
  <si>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</si>
  <si>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</si>
  <si>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</si>
  <si>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</si>
  <si>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</si>
  <si>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</si>
  <si>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</si>
  <si>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</si>
  <si>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</si>
  <si>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</si>
  <si>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</si>
  <si>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</si>
  <si>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</si>
  <si>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</si>
  <si>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</si>
  <si>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</si>
  <si>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</si>
  <si>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</si>
  <si>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</si>
  <si>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</si>
  <si>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</si>
  <si>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</si>
  <si>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</si>
  <si>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</si>
  <si>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</si>
  <si>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</si>
  <si>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</si>
  <si>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</si>
  <si>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</si>
  <si>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</si>
  <si>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</si>
  <si>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</si>
  <si>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</si>
  <si>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</si>
  <si>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</si>
  <si>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</si>
  <si>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</si>
  <si>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</si>
  <si>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</si>
  <si>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</si>
  <si>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</si>
  <si>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</si>
  <si>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</si>
  <si>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</si>
  <si>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</si>
  <si>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</si>
  <si>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</si>
  <si>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</si>
  <si>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</si>
  <si>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</si>
  <si>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</si>
  <si>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</si>
  <si>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</si>
  <si>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</si>
  <si>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</si>
  <si>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</si>
  <si>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</si>
  <si>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</si>
  <si>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</si>
  <si>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</si>
  <si>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</si>
  <si>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</si>
  <si>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</si>
  <si>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</si>
  <si>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</si>
  <si>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</si>
  <si>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</si>
  <si>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</si>
  <si>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</si>
  <si>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</si>
  <si>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</si>
  <si>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</si>
  <si>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</si>
  <si>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</si>
  <si>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</si>
  <si>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</si>
  <si>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</si>
  <si>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</si>
  <si>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</si>
  <si>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</si>
  <si>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</si>
  <si>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</si>
  <si>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</si>
  <si>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</si>
  <si>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</si>
  <si>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</si>
  <si>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</si>
  <si>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</si>
  <si>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</si>
  <si>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</si>
  <si>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</si>
  <si>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</si>
  <si>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</si>
  <si>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</si>
  <si>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</si>
  <si>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</si>
  <si>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</si>
  <si>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</si>
  <si>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</si>
  <si>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</si>
  <si>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</si>
  <si>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</si>
  <si>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</si>
  <si>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</si>
  <si>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</si>
  <si>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</si>
  <si>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</si>
  <si>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</si>
  <si>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</si>
  <si>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</si>
  <si>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</si>
  <si>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</si>
  <si>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</si>
  <si>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</si>
  <si>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</si>
  <si>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</si>
  <si>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</si>
  <si>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</si>
  <si>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</si>
  <si>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</si>
  <si>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</si>
  <si>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</si>
  <si>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</si>
  <si>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</si>
  <si>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</si>
  <si>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</si>
  <si>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</si>
  <si>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</si>
  <si>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</si>
  <si>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</si>
  <si>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</si>
  <si>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</si>
  <si>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</si>
  <si>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</si>
  <si>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</si>
  <si>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</si>
  <si>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</si>
  <si>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</si>
  <si>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</si>
  <si>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</si>
  <si>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</si>
  <si>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</si>
  <si>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</si>
  <si>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</si>
  <si>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</si>
  <si>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</si>
  <si>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</si>
  <si>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</si>
  <si>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</si>
  <si>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</si>
  <si>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</si>
  <si>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</si>
  <si>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</si>
  <si>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</si>
  <si>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</si>
  <si>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</si>
  <si>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</si>
  <si>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</si>
  <si>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</si>
  <si>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</si>
  <si>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</si>
  <si>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</si>
  <si>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</si>
  <si>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</si>
  <si>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</si>
  <si>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</si>
  <si>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</si>
  <si>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</si>
  <si>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</si>
  <si>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</si>
  <si>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</si>
  <si>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</si>
  <si>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</si>
  <si>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</si>
  <si>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</si>
  <si>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</si>
  <si>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</si>
  <si>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</si>
  <si>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</si>
  <si>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</si>
  <si>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</si>
  <si>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</si>
  <si>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</si>
  <si>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</si>
  <si>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</si>
  <si>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</si>
  <si>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</si>
  <si>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</si>
  <si>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</si>
  <si>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</si>
  <si>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</si>
  <si>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</si>
  <si>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</si>
  <si>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</si>
  <si>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</si>
  <si>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</si>
  <si>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</si>
  <si>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</si>
  <si>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</si>
  <si>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</si>
  <si>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</si>
  <si>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</si>
  <si>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</si>
  <si>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</si>
  <si>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</si>
  <si>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</si>
  <si>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</si>
  <si>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</si>
  <si>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</si>
  <si>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</si>
  <si>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</si>
  <si>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</si>
  <si>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</si>
  <si>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</si>
  <si>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</si>
  <si>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</si>
  <si>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</si>
  <si>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</si>
  <si>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</si>
  <si>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</si>
  <si>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</si>
  <si>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</si>
  <si>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</si>
  <si>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</si>
  <si>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</si>
  <si>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</si>
  <si>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</si>
  <si>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</si>
  <si>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</si>
  <si>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</si>
  <si>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</si>
  <si>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</si>
  <si>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</si>
  <si>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</si>
  <si>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</si>
  <si>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</si>
  <si>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</si>
  <si>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</si>
  <si>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</si>
  <si>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</si>
  <si>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</si>
  <si>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</si>
  <si>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</si>
  <si>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</si>
  <si>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</si>
  <si>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</si>
  <si>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</si>
  <si>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</si>
  <si>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</si>
  <si>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</si>
  <si>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</si>
  <si>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</si>
  <si>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</si>
  <si>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</si>
  <si>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</si>
  <si>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</si>
  <si>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</si>
  <si>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</si>
  <si>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</si>
  <si>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</si>
  <si>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</si>
  <si>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</si>
  <si>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</si>
  <si>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</si>
  <si>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</si>
  <si>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</si>
  <si>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</si>
  <si>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</si>
  <si>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</si>
  <si>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</si>
  <si>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</si>
  <si>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</si>
  <si>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</si>
  <si>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</si>
  <si>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</si>
  <si>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</si>
  <si>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</si>
  <si>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</si>
  <si>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</si>
  <si>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</si>
  <si>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</si>
  <si>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</si>
  <si>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</si>
  <si>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</si>
  <si>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</si>
  <si>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</si>
  <si>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</si>
  <si>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</si>
  <si>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</si>
  <si>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</si>
  <si>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</si>
  <si>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</si>
  <si>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</si>
  <si>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</si>
  <si>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</si>
  <si>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</si>
  <si>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</si>
  <si>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</si>
  <si>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</si>
  <si>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</si>
  <si>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</si>
  <si>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</si>
  <si>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</si>
  <si>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</si>
  <si>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</si>
  <si>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</si>
  <si>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</si>
  <si>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</si>
  <si>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</si>
  <si>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</si>
  <si>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</si>
  <si>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</si>
  <si>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</si>
  <si>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</si>
  <si>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</si>
  <si>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</si>
  <si>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</si>
  <si>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</si>
  <si>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</si>
  <si>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</si>
  <si>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</si>
  <si>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</si>
  <si>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</si>
  <si>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</si>
  <si>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</si>
  <si>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</si>
  <si>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</si>
  <si>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</si>
  <si>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</si>
  <si>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</si>
  <si>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</si>
  <si>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</si>
  <si>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</si>
  <si>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</si>
  <si>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</si>
  <si>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</si>
  <si>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</si>
  <si>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</si>
  <si>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</si>
  <si>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</si>
  <si>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</si>
  <si>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</si>
  <si>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</si>
  <si>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</si>
  <si>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</si>
  <si>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</si>
  <si>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</si>
  <si>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</si>
  <si>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</si>
  <si>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</si>
  <si>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</si>
  <si>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</si>
  <si>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</si>
  <si>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</si>
  <si>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</si>
  <si>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</si>
  <si>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</si>
  <si>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</si>
  <si>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</si>
  <si>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</si>
  <si>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</si>
  <si>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</si>
  <si>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</si>
  <si>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</si>
  <si>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</si>
  <si>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</si>
  <si>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</si>
  <si>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</si>
  <si>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</si>
  <si>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</si>
  <si>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</si>
  <si>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</si>
  <si>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</si>
  <si>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</si>
  <si>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</si>
  <si>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</si>
  <si>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</si>
  <si>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</si>
  <si>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</si>
  <si>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</si>
  <si>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</si>
  <si>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</si>
  <si>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</si>
  <si>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</si>
  <si>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</si>
  <si>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</si>
  <si>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</si>
  <si>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</si>
  <si>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</si>
  <si>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</si>
  <si>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</si>
  <si>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</si>
  <si>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</si>
  <si>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</si>
  <si>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</si>
  <si>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</si>
  <si>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</si>
  <si>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</si>
  <si>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</si>
  <si>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</si>
  <si>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</si>
  <si>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</si>
  <si>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</si>
  <si>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</si>
  <si>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</si>
  <si>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</si>
  <si>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</si>
  <si>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</si>
  <si>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</si>
  <si>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</si>
  <si>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</si>
  <si>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</si>
  <si>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</si>
  <si>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</si>
  <si>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</si>
  <si>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</si>
  <si>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</si>
  <si>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</si>
  <si>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</si>
  <si>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</si>
  <si>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</si>
  <si>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</si>
  <si>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</si>
  <si>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</si>
  <si>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</si>
  <si>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</si>
  <si>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</si>
  <si>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</si>
  <si>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</si>
  <si>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</si>
  <si>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</si>
  <si>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</si>
  <si>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</si>
  <si>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</si>
  <si>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</si>
  <si>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</si>
  <si>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</si>
  <si>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</si>
  <si>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</si>
  <si>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</si>
  <si>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</si>
  <si>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</si>
  <si>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</si>
  <si>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</si>
  <si>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</si>
  <si>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</si>
  <si>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</si>
  <si>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</si>
  <si>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</si>
  <si>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</si>
  <si>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</si>
  <si>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</si>
  <si>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</si>
  <si>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</si>
  <si>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</si>
  <si>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</si>
  <si>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</si>
  <si>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</si>
  <si>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</si>
  <si>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</si>
  <si>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</si>
  <si>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</si>
  <si>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</si>
  <si>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</si>
  <si>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</si>
  <si>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</si>
  <si>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</si>
  <si>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</si>
  <si>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</si>
  <si>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</si>
  <si>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</si>
  <si>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</si>
  <si>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</si>
  <si>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</si>
  <si>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</si>
  <si>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</si>
  <si>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</si>
  <si>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</si>
  <si>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</si>
  <si>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</si>
  <si>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</si>
  <si>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</si>
  <si>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</si>
  <si>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</si>
  <si>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</si>
  <si>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</si>
  <si>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</si>
  <si>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</si>
  <si>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</si>
  <si>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</si>
  <si>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</si>
  <si>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</si>
  <si>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</si>
  <si>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</si>
  <si>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</si>
  <si>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</si>
  <si>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</si>
  <si>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</si>
  <si>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</si>
  <si>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</si>
  <si>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</si>
  <si>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</si>
  <si>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</si>
  <si>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</si>
  <si>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</si>
  <si>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</si>
  <si>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</si>
  <si>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</si>
  <si>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</si>
  <si>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</si>
  <si>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</si>
  <si>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</si>
  <si>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</si>
  <si>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</si>
  <si>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</si>
  <si>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</si>
  <si>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</si>
  <si>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</si>
  <si>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</si>
  <si>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</si>
  <si>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</si>
  <si>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</si>
  <si>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</si>
  <si>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</si>
  <si>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</si>
  <si>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</si>
  <si>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</si>
  <si>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</si>
  <si>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</si>
  <si>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</si>
  <si>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</si>
  <si>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</si>
  <si>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</si>
  <si>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</si>
  <si>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</si>
  <si>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</si>
  <si>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</si>
  <si>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</si>
  <si>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</si>
  <si>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</si>
  <si>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</si>
  <si>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</si>
  <si>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</si>
  <si>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</si>
  <si>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</si>
  <si>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</si>
  <si>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</si>
  <si>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</si>
  <si>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</si>
  <si>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</si>
  <si>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</si>
  <si>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</si>
  <si>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</si>
  <si>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</si>
  <si>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</si>
  <si>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</si>
  <si>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</si>
  <si>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</si>
  <si>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</si>
  <si>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</si>
  <si>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</si>
  <si>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</si>
  <si>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</si>
  <si>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</si>
  <si>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</si>
  <si>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</si>
  <si>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</si>
  <si>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</si>
  <si>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</si>
  <si>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</si>
  <si>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</si>
  <si>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</si>
  <si>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</si>
  <si>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</si>
  <si>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</si>
  <si>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</si>
  <si>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</si>
  <si>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</si>
  <si>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</si>
  <si>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</si>
  <si>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</si>
  <si>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</si>
  <si>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</si>
  <si>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</si>
  <si>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</si>
  <si>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</si>
  <si>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</si>
  <si>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</si>
  <si>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</si>
  <si>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</si>
  <si>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</si>
  <si>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</si>
  <si>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</si>
  <si>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</si>
  <si>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</si>
  <si>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</si>
  <si>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</si>
  <si>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</si>
  <si>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</si>
  <si>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</si>
  <si>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</si>
  <si>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</si>
  <si>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</si>
  <si>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</si>
  <si>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</si>
  <si>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</si>
  <si>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</si>
  <si>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</si>
  <si>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</si>
  <si>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</si>
  <si>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</si>
  <si>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</si>
  <si>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</si>
  <si>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</si>
  <si>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</si>
  <si>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</si>
  <si>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</si>
  <si>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</si>
  <si>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</si>
  <si>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</si>
  <si>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</si>
  <si>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</si>
  <si>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</si>
  <si>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</si>
  <si>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</si>
  <si>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</si>
  <si>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</si>
  <si>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</si>
  <si>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</si>
  <si>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</si>
  <si>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</si>
  <si>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</si>
  <si>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</si>
  <si>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</si>
  <si>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</si>
  <si>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</si>
  <si>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</si>
  <si>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</si>
  <si>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</si>
  <si>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</si>
  <si>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</si>
  <si>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</si>
  <si>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</si>
  <si>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</si>
  <si>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</si>
  <si>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</si>
  <si>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</si>
  <si>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</si>
  <si>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</si>
  <si>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</si>
  <si>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</si>
  <si>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</si>
  <si>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</si>
  <si>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</si>
  <si>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</si>
  <si>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</si>
  <si>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</si>
  <si>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</si>
  <si>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</si>
  <si>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</si>
  <si>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</si>
  <si>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</si>
  <si>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</si>
  <si>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</si>
  <si>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</si>
  <si>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</si>
  <si>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</si>
  <si>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</si>
  <si>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</si>
  <si>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</si>
  <si>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</si>
  <si>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</si>
  <si>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</si>
  <si>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</si>
  <si>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</si>
  <si>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</si>
  <si>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</si>
  <si>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</si>
  <si>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</si>
  <si>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</si>
  <si>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</si>
  <si>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</si>
  <si>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</si>
  <si>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</si>
  <si>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</si>
  <si>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</si>
  <si>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</si>
  <si>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</si>
  <si>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</si>
  <si>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</si>
  <si>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</si>
  <si>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</si>
  <si>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</si>
  <si>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</si>
  <si>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</si>
  <si>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</si>
  <si>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</si>
  <si>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</si>
  <si>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</si>
  <si>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</si>
  <si>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</si>
  <si>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</si>
  <si>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</si>
  <si>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</si>
  <si>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</si>
  <si>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</si>
  <si>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</si>
  <si>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</si>
  <si>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</si>
  <si>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</si>
  <si>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</si>
  <si>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</si>
  <si>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</si>
  <si>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</si>
  <si>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</si>
  <si>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</si>
  <si>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</si>
  <si>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</si>
  <si>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</si>
  <si>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</si>
  <si>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</si>
  <si>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</si>
  <si>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</si>
  <si>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</si>
  <si>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</si>
  <si>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</si>
  <si>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</si>
  <si>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</si>
  <si>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</si>
  <si>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</si>
  <si>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</si>
  <si>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</si>
  <si>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</si>
  <si>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</si>
  <si>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</si>
  <si>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</si>
  <si>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</si>
  <si>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</si>
  <si>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</si>
  <si>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</si>
  <si>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</si>
  <si>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</si>
  <si>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</si>
  <si>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</si>
  <si>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</si>
  <si>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</si>
  <si>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</si>
  <si>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</si>
  <si>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</si>
  <si>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</si>
  <si>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</si>
  <si>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</si>
  <si>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</si>
  <si>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</si>
  <si>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</si>
  <si>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</si>
  <si>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</si>
  <si>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</si>
  <si>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</si>
  <si>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</si>
  <si>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</si>
  <si>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</si>
  <si>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</si>
  <si>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</si>
  <si>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</si>
  <si>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</si>
  <si>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</si>
  <si>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</si>
  <si>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</si>
  <si>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</si>
  <si>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</si>
  <si>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</si>
  <si>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</si>
  <si>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</si>
  <si>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</si>
  <si>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</si>
  <si>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</si>
  <si>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</si>
  <si>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</si>
  <si>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</si>
  <si>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</si>
  <si>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</si>
  <si>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</si>
  <si>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</si>
  <si>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</si>
  <si>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</si>
  <si>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</si>
  <si>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</si>
  <si>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</si>
  <si>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</si>
  <si>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</si>
  <si>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</si>
  <si>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</si>
  <si>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</si>
  <si>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</si>
  <si>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</si>
  <si>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</si>
  <si>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</si>
  <si>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</si>
  <si>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</si>
  <si>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</si>
  <si>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</si>
  <si>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</si>
  <si>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</si>
  <si>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</si>
  <si>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</si>
  <si>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</si>
  <si>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</si>
  <si>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</si>
  <si>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</si>
  <si>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</si>
  <si>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</si>
  <si>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</si>
  <si>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</si>
  <si>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</si>
  <si>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</si>
  <si>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</si>
  <si>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</si>
  <si>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</si>
  <si>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</si>
  <si>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</si>
  <si>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</si>
  <si>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</si>
  <si>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</si>
  <si>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</si>
  <si>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</si>
  <si>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</si>
  <si>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</si>
  <si>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</si>
  <si>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</si>
  <si>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</si>
  <si>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</si>
  <si>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</si>
  <si>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</si>
  <si>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</si>
  <si>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</si>
  <si>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</si>
  <si>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</si>
  <si>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</si>
  <si>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</si>
  <si>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</si>
  <si>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</si>
  <si>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</si>
  <si>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</si>
  <si>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</si>
  <si>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</si>
  <si>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</si>
  <si>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</si>
  <si>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</si>
  <si>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</si>
  <si>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</si>
  <si>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</si>
  <si>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</si>
  <si>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</si>
  <si>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</si>
  <si>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</si>
  <si>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</si>
  <si>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</si>
  <si>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</si>
  <si>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</si>
  <si>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</si>
  <si>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</si>
  <si>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</si>
  <si>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</si>
  <si>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</si>
  <si>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</si>
  <si>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</si>
  <si>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</si>
  <si>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</si>
  <si>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</si>
  <si>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</si>
  <si>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</si>
  <si>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</si>
  <si>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</si>
  <si>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</si>
  <si>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</si>
  <si>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</si>
  <si>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</si>
  <si>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</si>
  <si>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</si>
  <si>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</si>
  <si>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</si>
  <si>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</si>
  <si>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</si>
  <si>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</si>
  <si>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</si>
  <si>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</si>
  <si>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</si>
  <si>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</si>
  <si>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</si>
  <si>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</si>
  <si>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</si>
  <si>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</si>
  <si>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</si>
  <si>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</si>
  <si>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</si>
  <si>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</si>
  <si>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</si>
  <si>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</si>
  <si>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</si>
  <si>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</si>
  <si>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</si>
  <si>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</si>
  <si>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</si>
  <si>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</si>
  <si>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</si>
  <si>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</si>
  <si>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</si>
  <si>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</si>
  <si>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</si>
  <si>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</si>
  <si>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</si>
  <si>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</si>
  <si>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</si>
  <si>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</si>
  <si>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</si>
  <si>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</si>
  <si>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</si>
  <si>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</si>
  <si>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</si>
  <si>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</si>
  <si>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</si>
  <si>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</si>
  <si>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</si>
  <si>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</si>
  <si>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</si>
  <si>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</si>
  <si>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</si>
  <si>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</si>
  <si>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</si>
  <si>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</si>
  <si>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</si>
  <si>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</si>
  <si>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</si>
  <si>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</si>
  <si>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</si>
  <si>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</si>
  <si>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</si>
  <si>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</si>
  <si>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</si>
  <si>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</si>
  <si>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</si>
  <si>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</si>
  <si>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</si>
  <si>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</si>
  <si>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</si>
  <si>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</si>
  <si>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</si>
  <si>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</si>
  <si>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</si>
  <si>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</si>
  <si>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</si>
  <si>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</si>
  <si>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</si>
  <si>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</si>
  <si>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</si>
  <si>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</si>
  <si>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</si>
  <si>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</si>
  <si>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</si>
  <si>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</si>
  <si>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</si>
  <si>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</si>
  <si>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</si>
  <si>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</si>
  <si>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</si>
  <si>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</si>
  <si>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</si>
  <si>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</si>
  <si>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</si>
  <si>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</si>
  <si>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</si>
  <si>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</si>
  <si>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</si>
  <si>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</si>
  <si>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</si>
  <si>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</si>
  <si>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</si>
  <si>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</si>
  <si>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</si>
  <si>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</si>
  <si>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</si>
  <si>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</si>
  <si>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</si>
  <si>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</si>
  <si>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</si>
  <si>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</si>
  <si>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</si>
  <si>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</si>
  <si>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</si>
  <si>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</si>
  <si>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</si>
  <si>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</si>
  <si>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</si>
  <si>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</si>
  <si>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</si>
  <si>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</si>
  <si>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</si>
  <si>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</si>
  <si>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</si>
  <si>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</si>
  <si>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</si>
  <si>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</si>
  <si>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</si>
  <si>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</si>
  <si>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</si>
  <si>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</si>
  <si>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</si>
  <si>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</si>
  <si>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</si>
  <si>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</si>
  <si>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</si>
  <si>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</si>
  <si>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</si>
  <si>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</si>
  <si>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</si>
  <si>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</si>
  <si>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</si>
  <si>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</si>
  <si>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</si>
  <si>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</si>
  <si>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</si>
  <si>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</si>
  <si>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</si>
  <si>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</si>
  <si>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</si>
  <si>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</si>
  <si>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</si>
  <si>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</si>
  <si>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</si>
  <si>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</si>
  <si>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</si>
  <si>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</si>
  <si>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</si>
  <si>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</si>
  <si>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</si>
  <si>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</si>
  <si>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</si>
  <si>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</si>
  <si>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</si>
  <si>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</si>
  <si>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</si>
  <si>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</si>
  <si>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</si>
  <si>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</si>
  <si>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</si>
  <si>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</si>
  <si>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</si>
  <si>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</si>
  <si>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</si>
  <si>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</si>
  <si>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</si>
  <si>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</si>
  <si>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</si>
  <si>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</si>
  <si>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</si>
  <si>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</si>
  <si>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</si>
  <si>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</si>
  <si>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</si>
  <si>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</si>
  <si>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</si>
  <si>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</si>
  <si>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</si>
  <si>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</si>
  <si>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</si>
  <si>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</si>
  <si>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</si>
  <si>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</si>
  <si>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</si>
  <si>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</si>
  <si>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</si>
  <si>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</si>
  <si>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</si>
  <si>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</si>
  <si>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</si>
  <si>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</si>
  <si>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</si>
  <si>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</si>
  <si>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</si>
  <si>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</si>
  <si>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</si>
  <si>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</si>
  <si>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</si>
  <si>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</si>
  <si>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</si>
  <si>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</si>
  <si>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</si>
  <si>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</si>
  <si>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</si>
  <si>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</si>
  <si>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</si>
  <si>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</si>
  <si>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</si>
  <si>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</si>
  <si>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</si>
  <si>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</si>
  <si>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</si>
  <si>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</si>
  <si>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</si>
  <si>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</si>
  <si>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</si>
  <si>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</si>
  <si>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</si>
  <si>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</si>
  <si>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</si>
  <si>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</si>
  <si>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</si>
  <si>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</si>
  <si>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</si>
  <si>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</si>
  <si>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</si>
  <si>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</si>
  <si>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</si>
  <si>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</si>
  <si>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</si>
  <si>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</si>
  <si>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</si>
  <si>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</si>
  <si>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</si>
  <si>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</si>
  <si>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</si>
  <si>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</si>
  <si>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</si>
  <si>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</si>
  <si>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</si>
  <si>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</si>
  <si>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</si>
  <si>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</si>
  <si>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</si>
  <si>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</si>
  <si>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</si>
  <si>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</si>
  <si>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</si>
  <si>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</si>
  <si>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</si>
  <si>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</si>
  <si>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</si>
  <si>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</si>
  <si>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</si>
  <si>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</si>
  <si>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</si>
  <si>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</si>
  <si>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</si>
  <si>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</si>
  <si>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</si>
  <si>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</si>
  <si>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</si>
  <si>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</si>
  <si>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</si>
  <si>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</si>
  <si>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</si>
  <si>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</si>
  <si>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</si>
  <si>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</si>
  <si>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</si>
  <si>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</si>
  <si>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</si>
  <si>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</si>
  <si>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</si>
  <si>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</si>
  <si>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</si>
  <si>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</si>
  <si>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</si>
  <si>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</si>
  <si>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</si>
  <si>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</si>
  <si>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</si>
  <si>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</si>
  <si>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</si>
  <si>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</si>
  <si>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</si>
  <si>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</si>
  <si>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</si>
  <si>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</si>
  <si>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</si>
  <si>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</si>
  <si>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</si>
  <si>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</si>
  <si>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</si>
  <si>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</si>
  <si>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</si>
  <si>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</si>
  <si>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</si>
  <si>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</si>
  <si>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</si>
  <si>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</si>
  <si>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</si>
  <si>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</si>
  <si>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</si>
  <si>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</si>
  <si>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</si>
  <si>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</si>
  <si>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</si>
  <si>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</si>
  <si>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</si>
  <si>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</si>
  <si>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</si>
  <si>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</si>
  <si>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</si>
  <si>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</si>
  <si>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</si>
  <si>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</si>
  <si>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</si>
  <si>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</si>
  <si>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</si>
  <si>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</si>
  <si>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</si>
  <si>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</si>
  <si>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</si>
  <si>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</si>
  <si>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</si>
  <si>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</si>
  <si>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</si>
  <si>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</si>
  <si>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</si>
  <si>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</si>
  <si>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</si>
  <si>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</si>
  <si>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</si>
  <si>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</si>
  <si>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</si>
  <si>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</si>
  <si>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</si>
  <si>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</si>
  <si>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</si>
  <si>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</si>
  <si>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</si>
  <si>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</si>
  <si>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</si>
  <si>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</si>
  <si>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</si>
  <si>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</si>
  <si>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</si>
  <si>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</si>
  <si>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</si>
  <si>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</si>
  <si>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</si>
  <si>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</si>
  <si>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</si>
  <si>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</si>
  <si>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</si>
  <si>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</si>
  <si>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</si>
  <si>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</si>
  <si>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</si>
  <si>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</si>
  <si>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</si>
  <si>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</si>
  <si>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</si>
  <si>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</si>
  <si>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</si>
  <si>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</si>
  <si>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</si>
  <si>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</si>
  <si>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</si>
  <si>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</si>
  <si>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</si>
  <si>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</si>
  <si>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</si>
  <si>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</si>
  <si>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</si>
  <si>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</si>
  <si>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</si>
  <si>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</si>
  <si>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</si>
  <si>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</si>
  <si>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</si>
  <si>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</si>
  <si>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</si>
  <si>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</si>
  <si>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</si>
  <si>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</si>
  <si>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</si>
  <si>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</si>
  <si>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</si>
  <si>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</si>
  <si>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</si>
  <si>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</si>
  <si>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</si>
  <si>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</si>
  <si>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</si>
  <si>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</si>
  <si>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</si>
  <si>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</si>
  <si>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</si>
  <si>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</si>
  <si>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</si>
  <si>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</si>
  <si>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</si>
  <si>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</si>
  <si>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</si>
  <si>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</si>
  <si>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</si>
  <si>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</si>
  <si>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</si>
  <si>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</si>
  <si>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</si>
  <si>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</si>
  <si>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</si>
  <si>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</si>
  <si>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</si>
  <si>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</si>
  <si>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</si>
  <si>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</si>
  <si>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</si>
  <si>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</si>
  <si>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</si>
  <si>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</si>
  <si>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</si>
  <si>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</si>
  <si>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</si>
  <si>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</si>
  <si>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</si>
  <si>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</si>
  <si>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</si>
  <si>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</si>
  <si>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</si>
  <si>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</si>
  <si>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</si>
  <si>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</si>
  <si>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</si>
  <si>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</si>
  <si>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</si>
  <si>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</si>
  <si>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</si>
  <si>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</si>
  <si>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</si>
  <si>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</si>
  <si>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</si>
  <si>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</si>
  <si>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</si>
  <si>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</si>
  <si>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</si>
  <si>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</si>
  <si>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</si>
  <si>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</si>
  <si>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</si>
  <si>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</si>
  <si>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</si>
  <si>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</si>
  <si>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</si>
  <si>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</si>
  <si>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</si>
  <si>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</si>
  <si>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</si>
  <si>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</si>
  <si>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</si>
  <si>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</si>
  <si>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</si>
  <si>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</si>
  <si>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</si>
  <si>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</si>
  <si>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</si>
  <si>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</si>
  <si>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</si>
  <si>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</si>
  <si>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</si>
  <si>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</si>
  <si>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</si>
  <si>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</si>
  <si>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</si>
  <si>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</si>
  <si>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</si>
  <si>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</si>
  <si>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</si>
  <si>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</si>
  <si>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</si>
  <si>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</si>
  <si>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</si>
  <si>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</si>
  <si>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</si>
  <si>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</si>
  <si>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</si>
  <si>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</si>
  <si>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</si>
  <si>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</si>
  <si>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</si>
  <si>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</si>
  <si>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</si>
  <si>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</si>
  <si>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</si>
  <si>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</si>
  <si>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</si>
  <si>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</si>
  <si>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</si>
  <si>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</si>
  <si>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</si>
  <si>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</si>
  <si>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</si>
  <si>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</si>
  <si>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</si>
  <si>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</si>
  <si>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</si>
  <si>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</si>
  <si>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</si>
  <si>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</si>
  <si>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</si>
  <si>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</si>
  <si>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</si>
  <si>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</si>
  <si>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</si>
  <si>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</si>
  <si>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</si>
  <si>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</si>
  <si>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</si>
  <si>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</si>
  <si>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</si>
  <si>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</si>
  <si>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</si>
  <si>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</si>
  <si>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</si>
  <si>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</si>
  <si>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</si>
  <si>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</si>
  <si>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</si>
  <si>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</si>
  <si>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</si>
  <si>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</si>
  <si>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</si>
  <si>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</si>
  <si>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</si>
  <si>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</si>
  <si>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</si>
  <si>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</si>
  <si>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</si>
  <si>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</si>
  <si>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</si>
  <si>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</si>
  <si>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</si>
  <si>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</si>
  <si>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</si>
  <si>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</si>
  <si>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</si>
  <si>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</si>
  <si>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</si>
  <si>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</si>
  <si>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</si>
  <si>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</si>
  <si>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</si>
  <si>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</si>
  <si>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</si>
  <si>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</si>
  <si>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</si>
  <si>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</si>
  <si>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</si>
  <si>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</si>
  <si>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</si>
  <si>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</si>
  <si>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</si>
  <si>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</si>
  <si>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</si>
  <si>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</si>
  <si>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</si>
  <si>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</si>
  <si>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</si>
  <si>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</si>
  <si>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</si>
  <si>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</si>
  <si>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</si>
  <si>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</si>
  <si>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</si>
  <si>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</si>
  <si>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</si>
  <si>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</si>
  <si>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</si>
  <si>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</si>
  <si>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</si>
  <si>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</si>
  <si>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</si>
  <si>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</si>
  <si>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</si>
  <si>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</si>
  <si>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</si>
  <si>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</si>
  <si>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</si>
  <si>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</si>
  <si>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</si>
  <si>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</si>
  <si>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</si>
  <si>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</si>
  <si>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</si>
  <si>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</si>
  <si>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</si>
  <si>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</si>
  <si>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</si>
  <si>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</si>
  <si>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</si>
  <si>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</si>
  <si>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</si>
  <si>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</si>
  <si>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</si>
  <si>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</si>
  <si>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</si>
  <si>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</si>
  <si>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</si>
  <si>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</si>
  <si>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</si>
  <si>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</si>
  <si>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</si>
  <si>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</si>
  <si>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</si>
  <si>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</si>
  <si>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</si>
  <si>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</si>
  <si>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</si>
  <si>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</si>
  <si>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</si>
  <si>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</si>
  <si>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</si>
  <si>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</si>
  <si>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</si>
  <si>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</si>
  <si>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</si>
  <si>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</si>
  <si>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</si>
  <si>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</si>
  <si>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</si>
  <si>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</si>
  <si>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</si>
  <si>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</si>
  <si>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</si>
  <si>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</si>
  <si>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</si>
  <si>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</si>
  <si>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</si>
  <si>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</si>
  <si>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</si>
  <si>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</si>
  <si>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</si>
  <si>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</si>
  <si>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</si>
  <si>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</si>
  <si>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</si>
  <si>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</si>
  <si>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</si>
  <si>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</si>
  <si>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</si>
  <si>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</si>
  <si>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</si>
  <si>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</si>
  <si>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</si>
  <si>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</si>
  <si>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</si>
  <si>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</si>
  <si>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</si>
  <si>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</si>
  <si>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</si>
  <si>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</si>
  <si>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</si>
  <si>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</si>
  <si>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</si>
  <si>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</si>
  <si>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</si>
  <si>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</si>
  <si>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</si>
  <si>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</si>
  <si>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</si>
  <si>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</si>
  <si>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</si>
  <si>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</si>
  <si>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</si>
  <si>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</si>
  <si>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</si>
  <si>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</si>
  <si>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</si>
  <si>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</si>
  <si>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</si>
  <si>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</si>
  <si>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</si>
  <si>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</si>
  <si>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</si>
  <si>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</si>
  <si>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</si>
  <si>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</si>
  <si>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</si>
  <si>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</si>
  <si>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</si>
  <si>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</si>
  <si>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</si>
  <si>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</si>
  <si>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</si>
  <si>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</si>
  <si>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</si>
  <si>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</si>
  <si>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</si>
  <si>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</si>
  <si>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</si>
  <si>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</si>
  <si>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</si>
  <si>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</si>
  <si>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</si>
  <si>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</si>
  <si>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</si>
  <si>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</si>
  <si>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</si>
  <si>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</si>
  <si>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</si>
  <si>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</si>
  <si>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</si>
  <si>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</si>
  <si>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</si>
  <si>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</si>
  <si>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</si>
  <si>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</si>
  <si>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</si>
  <si>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</si>
  <si>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</si>
  <si>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</si>
  <si>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</si>
  <si>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</si>
  <si>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</si>
  <si>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</si>
  <si>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</si>
  <si>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</si>
  <si>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</si>
  <si>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</si>
  <si>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</si>
  <si>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</si>
  <si>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</si>
  <si>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</si>
  <si>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</si>
  <si>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</si>
  <si>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</si>
  <si>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</si>
  <si>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</si>
  <si>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</si>
  <si>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</si>
  <si>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</si>
  <si>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</si>
  <si>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</si>
  <si>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</si>
  <si>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</si>
  <si>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</si>
  <si>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</si>
  <si>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</si>
  <si>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</si>
  <si>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</si>
  <si>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</si>
  <si>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</si>
  <si>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</si>
  <si>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</si>
  <si>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</si>
  <si>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</si>
  <si>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</si>
  <si>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</si>
  <si>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</si>
  <si>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</si>
  <si>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</si>
  <si>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</si>
  <si>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</si>
  <si>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</si>
  <si>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</si>
  <si>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</si>
  <si>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</si>
  <si>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</si>
  <si>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</si>
  <si>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</si>
  <si>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</si>
  <si>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</si>
  <si>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</si>
  <si>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</si>
  <si>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</si>
  <si>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</si>
  <si>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</si>
  <si>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</si>
  <si>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</si>
  <si>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</si>
  <si>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</si>
  <si>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</si>
  <si>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</si>
  <si>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</si>
  <si>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</si>
  <si>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</si>
  <si>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</si>
  <si>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</si>
  <si>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</si>
  <si>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</si>
  <si>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</si>
  <si>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</si>
  <si>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</si>
  <si>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</si>
  <si>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</si>
  <si>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</si>
  <si>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</si>
  <si>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</si>
  <si>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</si>
  <si>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</si>
  <si>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</si>
  <si>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</si>
  <si>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</si>
  <si>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</si>
  <si>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</si>
  <si>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</si>
  <si>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</si>
  <si>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</si>
  <si>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</si>
  <si>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</si>
  <si>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</si>
  <si>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</si>
  <si>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</si>
  <si>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</si>
  <si>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</si>
  <si>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</si>
  <si>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</si>
  <si>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</si>
  <si>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</si>
  <si>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</si>
  <si>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</si>
  <si>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</si>
  <si>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</si>
  <si>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</si>
  <si>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</si>
  <si>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</si>
  <si>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</si>
  <si>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</si>
  <si>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</si>
  <si>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</si>
  <si>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</si>
  <si>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</si>
  <si>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</si>
  <si>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</si>
  <si>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</si>
  <si>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</si>
  <si>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</si>
  <si>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</si>
  <si>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</si>
  <si>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</si>
  <si>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</si>
  <si>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</si>
  <si>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</si>
  <si>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</si>
  <si>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</si>
  <si>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</si>
  <si>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</si>
  <si>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</si>
  <si>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</si>
  <si>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</si>
  <si>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</si>
  <si>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</si>
  <si>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</si>
  <si>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</si>
  <si>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</si>
  <si>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</si>
  <si>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</si>
  <si>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</si>
  <si>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</si>
  <si>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</si>
  <si>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</si>
  <si>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</si>
  <si>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</si>
  <si>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</si>
  <si>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</si>
  <si>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</si>
  <si>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</si>
  <si>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</si>
  <si>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</si>
  <si>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</si>
  <si>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</si>
  <si>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</si>
  <si>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</si>
  <si>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</si>
  <si>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</si>
  <si>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</si>
  <si>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</si>
  <si>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</si>
  <si>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</si>
  <si>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</si>
  <si>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</si>
  <si>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</si>
  <si>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</si>
  <si>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</si>
  <si>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</si>
  <si>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</si>
  <si>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</si>
  <si>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</si>
  <si>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</si>
  <si>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</si>
  <si>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</si>
  <si>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</si>
  <si>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</si>
  <si>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</si>
  <si>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</si>
  <si>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</si>
  <si>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</si>
  <si>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</si>
  <si>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</si>
  <si>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</si>
  <si>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</si>
  <si>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</si>
  <si>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</si>
  <si>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</si>
  <si>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</si>
  <si>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</si>
  <si>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</si>
  <si>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</si>
  <si>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</si>
  <si>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</si>
  <si>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</si>
  <si>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</si>
  <si>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</si>
  <si>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</si>
  <si>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</si>
  <si>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</si>
  <si>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</si>
  <si>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</si>
  <si>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</si>
  <si>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</si>
  <si>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</si>
  <si>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</si>
  <si>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</si>
  <si>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</si>
  <si>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</si>
  <si>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</si>
  <si>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</si>
  <si>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</si>
  <si>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</si>
  <si>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</si>
  <si>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</si>
  <si>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</si>
  <si>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</si>
  <si>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</si>
  <si>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</si>
  <si>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</si>
  <si>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</si>
  <si>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</si>
  <si>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</si>
  <si>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</si>
  <si>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</si>
  <si>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</si>
  <si>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</si>
  <si>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</si>
  <si>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</si>
  <si>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</si>
  <si>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</si>
  <si>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</si>
  <si>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</si>
  <si>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</si>
  <si>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</si>
  <si>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</si>
  <si>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</si>
  <si>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</si>
  <si>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</si>
  <si>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</si>
  <si>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</si>
  <si>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</si>
  <si>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</si>
  <si>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</si>
  <si>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</si>
  <si>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</si>
  <si>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</si>
  <si>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</si>
  <si>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</si>
  <si>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</si>
  <si>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</si>
  <si>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</si>
  <si>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</si>
  <si>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</si>
  <si>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</si>
  <si>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</si>
  <si>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</si>
  <si>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</si>
  <si>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</si>
  <si>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</si>
  <si>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</si>
  <si>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</si>
  <si>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</si>
  <si>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</si>
  <si>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</si>
  <si>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</si>
  <si>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</si>
  <si>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</si>
  <si>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</si>
  <si>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</si>
  <si>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</si>
  <si>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</si>
  <si>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</si>
  <si>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</si>
  <si>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</si>
  <si>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</si>
  <si>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</si>
  <si>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</si>
  <si>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</si>
  <si>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</si>
  <si>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</si>
  <si>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</si>
  <si>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</si>
  <si>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</si>
  <si>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</si>
  <si>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</si>
  <si>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</si>
  <si>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</si>
  <si>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</si>
  <si>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</si>
  <si>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</si>
  <si>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</si>
  <si>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</si>
  <si>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</si>
  <si>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</si>
  <si>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</si>
  <si>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</si>
  <si>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</si>
  <si>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</si>
  <si>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</si>
  <si>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</si>
  <si>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</si>
  <si>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</si>
  <si>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</si>
  <si>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</si>
  <si>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</si>
  <si>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</si>
  <si>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</si>
  <si>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</si>
  <si>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</si>
  <si>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</si>
  <si>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</si>
  <si>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</si>
  <si>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</si>
  <si>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</si>
  <si>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</si>
  <si>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</si>
  <si>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</si>
  <si>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</si>
  <si>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</si>
  <si>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</si>
  <si>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</si>
  <si>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</si>
  <si>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</si>
  <si>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</si>
  <si>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</si>
  <si>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</si>
  <si>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</si>
  <si>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</si>
  <si>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</si>
  <si>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</si>
  <si>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</si>
  <si>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</si>
  <si>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</si>
  <si>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</si>
  <si>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</si>
  <si>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</si>
  <si>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</si>
  <si>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</si>
  <si>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</si>
  <si>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</si>
  <si>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</si>
  <si>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</si>
  <si>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</si>
  <si>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</si>
  <si>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</si>
  <si>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</si>
  <si>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</si>
  <si>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</si>
  <si>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</si>
  <si>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</si>
  <si>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</si>
  <si>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</si>
  <si>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</si>
  <si>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</si>
  <si>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</si>
  <si>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</si>
  <si>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</si>
  <si>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</si>
  <si>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</si>
  <si>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</si>
  <si>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</si>
  <si>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</si>
  <si>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</si>
  <si>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</si>
  <si>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</si>
  <si>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</si>
  <si>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</si>
  <si>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</si>
  <si>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</si>
  <si>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</si>
  <si>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</si>
  <si>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</si>
  <si>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</si>
  <si>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</si>
  <si>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</si>
  <si>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</si>
  <si>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</si>
  <si>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</si>
  <si>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</si>
  <si>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</si>
  <si>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</si>
  <si>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</si>
  <si>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</si>
  <si>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</si>
  <si>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</si>
  <si>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</si>
  <si>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</si>
  <si>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</si>
  <si>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</si>
  <si>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</si>
  <si>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</si>
  <si>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</si>
  <si>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</si>
  <si>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</si>
  <si>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</si>
  <si>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</si>
  <si>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</si>
  <si>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</si>
  <si>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</si>
  <si>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</si>
  <si>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</si>
  <si>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</si>
  <si>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</si>
  <si>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</si>
  <si>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</si>
  <si>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</si>
  <si>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</si>
  <si>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</si>
  <si>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</si>
  <si>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</si>
  <si>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</si>
  <si>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</si>
  <si>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</si>
  <si>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</si>
  <si>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</si>
  <si>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</si>
  <si>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</si>
  <si>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</si>
  <si>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</si>
  <si>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</si>
  <si>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</si>
  <si>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</si>
  <si>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</si>
  <si>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</si>
  <si>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</si>
  <si>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</si>
  <si>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</si>
  <si>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</si>
  <si>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</si>
  <si>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</si>
  <si>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</si>
  <si>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</si>
  <si>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</si>
  <si>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</si>
  <si>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</si>
  <si>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</si>
  <si>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</si>
  <si>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</si>
  <si>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</si>
  <si>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</si>
  <si>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</si>
  <si>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</si>
  <si>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</si>
  <si>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</si>
  <si>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</si>
  <si>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</si>
  <si>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</si>
  <si>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</si>
  <si>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</si>
  <si>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</si>
  <si>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</si>
  <si>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</si>
  <si>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</si>
  <si>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</si>
  <si>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</si>
  <si>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</si>
  <si>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</si>
  <si>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</si>
  <si>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</si>
  <si>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</si>
  <si>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</si>
  <si>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</si>
  <si>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</si>
  <si>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</si>
  <si>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</si>
  <si>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</si>
  <si>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</si>
  <si>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</si>
  <si>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</si>
  <si>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</si>
  <si>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</si>
  <si>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</si>
  <si>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</si>
  <si>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</si>
  <si>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</si>
  <si>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</si>
  <si>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</si>
  <si>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</si>
  <si>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</si>
  <si>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</si>
  <si>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</si>
  <si>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</si>
  <si>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</si>
  <si>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</si>
  <si>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</si>
  <si>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</si>
  <si>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</si>
  <si>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</si>
  <si>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</si>
  <si>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</si>
  <si>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</si>
  <si>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</si>
  <si>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</si>
  <si>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</si>
  <si>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</si>
  <si>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</si>
  <si>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</si>
  <si>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</si>
  <si>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</si>
  <si>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</si>
  <si>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</si>
  <si>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</si>
  <si>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</si>
  <si>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</si>
  <si>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</si>
  <si>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</si>
  <si>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</si>
  <si>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</si>
  <si>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</si>
  <si>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</si>
  <si>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</si>
  <si>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</si>
  <si>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</si>
  <si>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</si>
  <si>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</si>
  <si>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</si>
  <si>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</si>
  <si>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</si>
  <si>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</si>
  <si>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</si>
  <si>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</si>
  <si>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</si>
  <si>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</si>
  <si>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</si>
  <si>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</si>
  <si>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</si>
  <si>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</si>
  <si>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</si>
  <si>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</si>
  <si>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</si>
  <si>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</si>
  <si>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</si>
  <si>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</si>
  <si>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</si>
  <si>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</si>
  <si>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</si>
  <si>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</si>
  <si>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</si>
  <si>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</si>
  <si>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</si>
  <si>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</si>
  <si>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</si>
  <si>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</si>
  <si>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</si>
  <si>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</si>
  <si>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</si>
  <si>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</si>
  <si>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</si>
  <si>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</si>
  <si>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</si>
  <si>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</si>
  <si>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</si>
  <si>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</si>
  <si>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</si>
  <si>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</si>
  <si>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</si>
  <si>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</si>
  <si>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</si>
  <si>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</si>
  <si>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</si>
  <si>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</si>
  <si>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</si>
  <si>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</si>
  <si>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</si>
  <si>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</si>
  <si>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</si>
  <si>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</si>
  <si>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</si>
  <si>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</si>
  <si>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</si>
  <si>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</si>
  <si>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</si>
  <si>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</si>
  <si>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</si>
  <si>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</si>
  <si>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</si>
  <si>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</si>
  <si>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</si>
  <si>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</si>
  <si>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</si>
  <si>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</si>
  <si>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</si>
  <si>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</si>
  <si>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</si>
  <si>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</si>
  <si>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</si>
  <si>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</si>
  <si>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</si>
  <si>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</si>
  <si>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</si>
  <si>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</si>
  <si>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</si>
  <si>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</si>
  <si>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</si>
  <si>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</si>
  <si>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</si>
  <si>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</si>
  <si>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</si>
  <si>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</si>
  <si>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</si>
  <si>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</si>
  <si>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</si>
  <si>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</si>
  <si>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</si>
  <si>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</si>
  <si>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</si>
  <si>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</si>
  <si>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</si>
  <si>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</si>
  <si>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</si>
  <si>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</si>
  <si>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</si>
  <si>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</si>
  <si>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</si>
  <si>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</si>
  <si>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</si>
  <si>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</si>
  <si>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</si>
  <si>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</si>
  <si>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</si>
  <si>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</si>
  <si>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</si>
  <si>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</si>
  <si>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</si>
  <si>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</si>
  <si>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</si>
  <si>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</si>
  <si>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</si>
  <si>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</si>
  <si>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</si>
  <si>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</si>
  <si>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</si>
  <si>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</si>
  <si>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</si>
  <si>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</si>
  <si>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</si>
  <si>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</si>
  <si>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</si>
  <si>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</si>
  <si>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</si>
  <si>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</si>
  <si>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</si>
  <si>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</si>
  <si>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</si>
  <si>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</si>
  <si>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</si>
  <si>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</si>
  <si>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</si>
  <si>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</si>
  <si>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</si>
  <si>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</si>
  <si>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</si>
  <si>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</si>
  <si>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</si>
  <si>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</si>
  <si>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</si>
  <si>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</si>
  <si>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</si>
  <si>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</si>
  <si>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</si>
  <si>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</si>
  <si>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</si>
  <si>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</si>
  <si>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</si>
  <si>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</si>
  <si>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</si>
  <si>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</si>
  <si>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</si>
  <si>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</si>
  <si>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</si>
  <si>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</si>
  <si>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</si>
  <si>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</si>
  <si>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</si>
  <si>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</si>
  <si>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</si>
  <si>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</si>
  <si>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</si>
  <si>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</si>
  <si>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</si>
  <si>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</si>
  <si>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</si>
  <si>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</si>
  <si>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</si>
  <si>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</si>
  <si>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</si>
  <si>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</si>
  <si>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</si>
  <si>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</si>
  <si>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</si>
  <si>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</si>
  <si>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</si>
  <si>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</si>
  <si>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</si>
  <si>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</si>
  <si>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</si>
  <si>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</si>
  <si>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</si>
  <si>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</si>
  <si>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</si>
  <si>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</si>
  <si>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</si>
  <si>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</si>
  <si>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</si>
  <si>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</si>
  <si>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</si>
  <si>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</si>
  <si>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</si>
  <si>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</si>
  <si>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</si>
  <si>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</si>
  <si>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</si>
  <si>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</si>
  <si>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</si>
  <si>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</si>
  <si>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</si>
  <si>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</si>
  <si>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</si>
  <si>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</si>
  <si>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</si>
  <si>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</si>
  <si>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</si>
  <si>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</si>
  <si>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</si>
  <si>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</si>
  <si>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</si>
  <si>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</si>
  <si>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</si>
  <si>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</si>
  <si>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</si>
  <si>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</si>
  <si>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</si>
  <si>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</si>
  <si>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</si>
  <si>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</si>
  <si>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</si>
  <si>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</si>
  <si>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</si>
  <si>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</si>
  <si>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</si>
  <si>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</si>
  <si>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</si>
  <si>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</si>
  <si>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</si>
  <si>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</si>
  <si>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</si>
  <si>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</si>
  <si>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</si>
  <si>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</si>
  <si>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</si>
  <si>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</si>
  <si>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</si>
  <si>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</si>
  <si>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</si>
  <si>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</si>
  <si>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</si>
  <si>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</si>
  <si>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</si>
  <si>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</si>
  <si>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</si>
  <si>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</si>
  <si>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</si>
  <si>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</si>
  <si>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</si>
  <si>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</si>
  <si>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</si>
  <si>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</si>
  <si>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</si>
  <si>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</si>
  <si>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</si>
  <si>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</si>
  <si>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</si>
  <si>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</si>
  <si>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</si>
  <si>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</si>
  <si>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</si>
  <si>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</si>
  <si>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</si>
  <si>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</si>
  <si>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</si>
  <si>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</si>
  <si>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</si>
  <si>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</si>
  <si>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</si>
  <si>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</si>
  <si>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</si>
  <si>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</si>
  <si>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</si>
  <si>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</si>
  <si>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</si>
  <si>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</si>
  <si>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</si>
  <si>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</si>
  <si>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</si>
  <si>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</si>
  <si>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</si>
  <si>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</si>
  <si>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</si>
  <si>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</si>
  <si>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</si>
  <si>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</si>
  <si>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</si>
  <si>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</si>
  <si>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</si>
  <si>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</si>
  <si>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</si>
  <si>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</si>
  <si>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</si>
  <si>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</si>
  <si>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</si>
  <si>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</si>
  <si>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</si>
  <si>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</si>
  <si>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</si>
  <si>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</si>
  <si>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</si>
  <si>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</si>
  <si>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</si>
  <si>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</si>
  <si>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</si>
  <si>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</si>
  <si>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</si>
  <si>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</si>
  <si>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</si>
  <si>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</si>
  <si>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</si>
  <si>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</si>
  <si>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</si>
  <si>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</si>
  <si>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</si>
  <si>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</si>
  <si>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</si>
  <si>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</si>
  <si>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</si>
  <si>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</si>
  <si>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</si>
  <si>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</si>
  <si>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</si>
  <si>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</si>
  <si>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</si>
  <si>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</si>
  <si>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</si>
  <si>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</si>
  <si>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</si>
  <si>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</si>
  <si>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</si>
  <si>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</si>
  <si>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</si>
  <si>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</si>
  <si>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</si>
  <si>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</si>
  <si>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</si>
  <si>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</si>
  <si>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</si>
  <si>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</si>
  <si>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</si>
  <si>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</si>
  <si>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</si>
  <si>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</si>
  <si>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</si>
  <si>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</si>
  <si>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</si>
  <si>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</si>
  <si>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</si>
  <si>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</si>
  <si>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</si>
  <si>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</si>
  <si>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</si>
  <si>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</si>
  <si>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</si>
  <si>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</si>
  <si>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</si>
  <si>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</si>
  <si>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</si>
  <si>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</si>
  <si>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</si>
  <si>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</si>
  <si>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</si>
  <si>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</si>
  <si>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</si>
  <si>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</si>
  <si>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</si>
  <si>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</si>
  <si>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</si>
  <si>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</si>
  <si>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</si>
  <si>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</si>
  <si>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</si>
  <si>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</si>
  <si>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</si>
  <si>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</si>
  <si>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</si>
  <si>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</si>
  <si>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</si>
  <si>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</si>
  <si>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</si>
  <si>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</si>
  <si>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</si>
  <si>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</si>
  <si>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</si>
  <si>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</si>
  <si>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</si>
  <si>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</si>
  <si>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</si>
  <si>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</si>
  <si>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</si>
  <si>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</si>
  <si>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</si>
  <si>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</si>
  <si>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</si>
  <si>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</si>
  <si>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</si>
  <si>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</si>
  <si>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</si>
  <si>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</si>
  <si>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</si>
  <si>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</si>
  <si>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</si>
  <si>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</si>
  <si>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</si>
  <si>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</si>
  <si>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</si>
  <si>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</si>
  <si>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</si>
  <si>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</si>
  <si>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</si>
  <si>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</si>
  <si>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</si>
  <si>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</si>
  <si>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</si>
  <si>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</si>
  <si>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</si>
  <si>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</si>
  <si>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</si>
  <si>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</si>
  <si>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</si>
  <si>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</si>
  <si>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</si>
  <si>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</si>
  <si>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</si>
  <si>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</si>
  <si>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</si>
  <si>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</si>
  <si>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</si>
  <si>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</si>
  <si>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</si>
  <si>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</si>
  <si>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</si>
  <si>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</si>
  <si>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</si>
  <si>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</si>
  <si>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</si>
  <si>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</si>
  <si>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</si>
  <si>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</si>
  <si>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</si>
  <si>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</si>
  <si>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</si>
  <si>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</si>
  <si>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</si>
  <si>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</si>
  <si>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</si>
  <si>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</si>
  <si>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</si>
  <si>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</si>
  <si>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</si>
  <si>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</si>
  <si>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</si>
  <si>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</si>
  <si>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</si>
  <si>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</si>
  <si>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</si>
  <si>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</si>
  <si>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</si>
  <si>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</si>
  <si>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</si>
  <si>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</si>
  <si>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</si>
  <si>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</si>
  <si>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</si>
  <si>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</si>
  <si>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</si>
  <si>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</si>
  <si>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</si>
  <si>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</si>
  <si>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</si>
  <si>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</si>
  <si>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</si>
  <si>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</si>
  <si>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</si>
  <si>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</si>
  <si>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</si>
  <si>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</si>
  <si>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</si>
  <si>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</si>
  <si>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</si>
  <si>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</si>
  <si>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</si>
  <si>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</si>
  <si>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</si>
  <si>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</si>
  <si>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</si>
  <si>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</si>
  <si>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</si>
  <si>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</si>
  <si>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</si>
  <si>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</si>
  <si>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</si>
  <si>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</si>
  <si>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</si>
  <si>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</si>
  <si>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</si>
  <si>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</si>
  <si>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</si>
  <si>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</si>
  <si>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</si>
  <si>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</si>
  <si>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</si>
  <si>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</si>
  <si>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</si>
  <si>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</si>
  <si>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</si>
  <si>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</si>
  <si>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</si>
  <si>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</si>
  <si>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</si>
  <si>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</si>
  <si>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</si>
  <si>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</si>
  <si>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</si>
  <si>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</si>
  <si>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</si>
  <si>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</si>
  <si>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</si>
  <si>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</si>
  <si>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</si>
  <si>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</si>
  <si>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</si>
  <si>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</si>
  <si>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</si>
  <si>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</si>
  <si>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</si>
  <si>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</si>
  <si>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</si>
  <si>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</si>
  <si>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</si>
  <si>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</si>
  <si>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</si>
  <si>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</si>
  <si>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</si>
  <si>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</si>
  <si>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</si>
  <si>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</si>
  <si>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</si>
  <si>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</si>
  <si>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</si>
  <si>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</si>
  <si>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</si>
  <si>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</si>
  <si>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</si>
  <si>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</si>
  <si>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</si>
  <si>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</si>
  <si>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</si>
  <si>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</si>
  <si>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</si>
  <si>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</si>
  <si>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</si>
  <si>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</si>
  <si>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</si>
  <si>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</si>
  <si>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</si>
  <si>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</si>
  <si>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</si>
  <si>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</si>
  <si>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</si>
  <si>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</si>
  <si>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</si>
  <si>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</si>
  <si>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</si>
  <si>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</si>
  <si>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</si>
  <si>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</si>
  <si>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</si>
  <si>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</si>
  <si>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</si>
  <si>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</si>
  <si>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</si>
  <si>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</si>
  <si>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</si>
  <si>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</si>
  <si>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</si>
  <si>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</si>
  <si>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</si>
  <si>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</si>
  <si>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</si>
  <si>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</si>
  <si>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</si>
  <si>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</si>
  <si>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</si>
  <si>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</si>
  <si>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</si>
  <si>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</si>
  <si>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</si>
  <si>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</si>
  <si>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</si>
  <si>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</si>
  <si>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</si>
  <si>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</si>
  <si>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</si>
  <si>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</si>
  <si>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</si>
  <si>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</si>
  <si>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</si>
  <si>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</si>
  <si>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</si>
  <si>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</si>
  <si>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</si>
  <si>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</si>
  <si>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</si>
  <si>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</si>
  <si>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</si>
  <si>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</si>
  <si>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</si>
  <si>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</si>
  <si>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</si>
  <si>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</si>
  <si>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</si>
  <si>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</si>
  <si>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</si>
  <si>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</si>
  <si>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</si>
  <si>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</si>
  <si>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</si>
  <si>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</si>
  <si>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</si>
  <si>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</si>
  <si>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</si>
  <si>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</si>
  <si>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</si>
  <si>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</si>
  <si>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</si>
  <si>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</si>
  <si>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</si>
  <si>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</si>
  <si>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</si>
  <si>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</si>
  <si>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</si>
  <si>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</si>
  <si>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</si>
  <si>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</si>
  <si>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</si>
  <si>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</si>
  <si>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</si>
  <si>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</si>
  <si>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</si>
  <si>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</si>
  <si>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</si>
  <si>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</si>
  <si>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</si>
  <si>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</si>
  <si>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</si>
  <si>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</si>
  <si>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</si>
  <si>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</si>
  <si>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</si>
  <si>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</si>
  <si>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</si>
  <si>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</si>
  <si>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</si>
  <si>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</si>
  <si>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</si>
  <si>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</si>
  <si>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</si>
  <si>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</si>
  <si>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</si>
  <si>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</si>
  <si>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</si>
  <si>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</si>
  <si>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</si>
  <si>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</si>
  <si>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</si>
  <si>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</si>
  <si>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</si>
  <si>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</si>
  <si>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</si>
  <si>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</si>
  <si>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</si>
  <si>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</si>
  <si>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</si>
  <si>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</si>
  <si>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</si>
  <si>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</si>
  <si>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</si>
  <si>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</si>
  <si>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</si>
  <si>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</si>
  <si>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</si>
  <si>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</si>
  <si>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</si>
  <si>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</si>
  <si>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</si>
  <si>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</si>
  <si>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</si>
  <si>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</si>
  <si>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</si>
  <si>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</si>
  <si>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</si>
  <si>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</si>
  <si>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</si>
  <si>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</si>
  <si>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</si>
  <si>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</si>
  <si>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</si>
  <si>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</si>
  <si>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</si>
  <si>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</si>
  <si>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</si>
  <si>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</si>
  <si>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</si>
  <si>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</si>
  <si>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</si>
  <si>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</si>
  <si>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</si>
  <si>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</si>
  <si>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</si>
  <si>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</si>
  <si>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</si>
  <si>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</si>
  <si>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</si>
  <si>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</si>
  <si>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</si>
  <si>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</si>
  <si>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</si>
  <si>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</si>
  <si>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</si>
  <si>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</si>
  <si>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</si>
  <si>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</si>
  <si>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</si>
  <si>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</si>
  <si>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</si>
  <si>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</si>
  <si>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</si>
  <si>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</si>
  <si>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</si>
  <si>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</si>
  <si>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</si>
  <si>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</si>
  <si>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</si>
  <si>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</si>
  <si>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</si>
  <si>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</si>
  <si>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</si>
  <si>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</si>
  <si>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</si>
  <si>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</si>
  <si>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</si>
  <si>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</si>
  <si>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</si>
  <si>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</si>
  <si>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</si>
  <si>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</si>
  <si>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</si>
  <si>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</si>
  <si>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</si>
  <si>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</si>
  <si>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</si>
  <si>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</si>
  <si>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</si>
  <si>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</si>
  <si>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</si>
  <si>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</si>
  <si>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</si>
  <si>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</si>
  <si>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</si>
  <si>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</si>
  <si>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</si>
  <si>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</si>
  <si>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</si>
  <si>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</si>
  <si>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</si>
  <si>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</si>
  <si>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</si>
  <si>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</si>
  <si>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</si>
  <si>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</si>
  <si>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</si>
  <si>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</si>
  <si>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</si>
  <si>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</si>
  <si>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</si>
  <si>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</si>
  <si>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</si>
  <si>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</si>
  <si>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</si>
  <si>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</si>
  <si>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</si>
  <si>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</si>
  <si>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</si>
  <si>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</si>
  <si>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</si>
  <si>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</si>
  <si>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</si>
  <si>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</si>
  <si>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</si>
  <si>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</si>
  <si>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</si>
  <si>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</si>
  <si>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</si>
  <si>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</si>
  <si>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</si>
  <si>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</si>
  <si>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</si>
  <si>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</si>
  <si>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</si>
  <si>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</si>
  <si>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</si>
  <si>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</si>
  <si>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</si>
  <si>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</si>
  <si>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</si>
  <si>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</si>
  <si>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</si>
  <si>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</si>
  <si>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</si>
  <si>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</si>
  <si>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</si>
  <si>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</si>
  <si>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</si>
  <si>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</si>
  <si>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</si>
  <si>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</si>
  <si>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</si>
  <si>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</si>
  <si>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</si>
  <si>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</si>
  <si>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</si>
  <si>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</si>
  <si>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</si>
  <si>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</si>
  <si>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</si>
  <si>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</si>
  <si>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</si>
  <si>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</si>
  <si>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</si>
  <si>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</si>
  <si>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</si>
  <si>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</si>
  <si>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</si>
  <si>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</si>
  <si>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</si>
  <si>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</si>
  <si>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</si>
  <si>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</si>
  <si>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</si>
  <si>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</si>
  <si>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</si>
  <si>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</si>
  <si>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</si>
  <si>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</si>
  <si>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</si>
  <si>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</si>
  <si>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</si>
  <si>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</si>
  <si>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</si>
  <si>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</si>
  <si>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</si>
  <si>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</si>
  <si>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</si>
  <si>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</si>
  <si>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</si>
  <si>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</si>
  <si>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</si>
  <si>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</si>
  <si>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</si>
  <si>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</si>
  <si>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</si>
  <si>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</si>
  <si>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</si>
  <si>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</si>
  <si>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</si>
  <si>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</si>
  <si>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</si>
  <si>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</si>
  <si>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</si>
  <si>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</si>
  <si>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</si>
  <si>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</si>
  <si>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</si>
  <si>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</si>
  <si>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</si>
  <si>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</si>
  <si>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</si>
  <si>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</si>
  <si>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</si>
  <si>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</si>
  <si>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</si>
  <si>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</si>
  <si>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</si>
  <si>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</si>
  <si>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</si>
  <si>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</si>
  <si>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</si>
  <si>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</si>
  <si>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</si>
  <si>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</si>
  <si>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</si>
  <si>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</si>
  <si>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</si>
  <si>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</si>
  <si>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</si>
  <si>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</si>
  <si>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</si>
  <si>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</si>
  <si>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</si>
  <si>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</si>
  <si>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</si>
  <si>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</si>
  <si>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</si>
  <si>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</si>
  <si>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</si>
  <si>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</si>
  <si>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</si>
  <si>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</si>
  <si>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</si>
  <si>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</si>
  <si>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</si>
  <si>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</si>
  <si>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</si>
  <si>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</si>
  <si>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</si>
  <si>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</si>
  <si>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</si>
  <si>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</si>
  <si>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</si>
  <si>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</si>
  <si>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</si>
  <si>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</si>
  <si>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</si>
  <si>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</si>
  <si>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</si>
  <si>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</si>
  <si>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</si>
  <si>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</si>
  <si>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</si>
  <si>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</si>
  <si>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</si>
  <si>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</si>
  <si>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</si>
  <si>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</si>
  <si>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</si>
  <si>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</si>
  <si>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</si>
  <si>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</si>
  <si>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</si>
  <si>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</si>
  <si>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</si>
  <si>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</si>
  <si>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</si>
  <si>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</si>
  <si>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</si>
  <si>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</si>
  <si>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</si>
  <si>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</si>
  <si>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</si>
  <si>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</si>
  <si>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</si>
  <si>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</si>
  <si>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</si>
  <si>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</si>
  <si>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</si>
  <si>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</si>
  <si>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</si>
  <si>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</si>
  <si>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</si>
  <si>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</si>
  <si>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</si>
  <si>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</si>
  <si>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</si>
  <si>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</si>
  <si>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</si>
  <si>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</si>
  <si>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</si>
  <si>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</si>
  <si>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</si>
  <si>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</si>
  <si>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</si>
  <si>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</si>
  <si>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</si>
  <si>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</si>
  <si>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</si>
  <si>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</si>
  <si>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</si>
  <si>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</si>
  <si>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</si>
  <si>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</si>
  <si>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</si>
  <si>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</si>
  <si>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</si>
  <si>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</si>
  <si>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</si>
  <si>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</si>
  <si>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</si>
  <si>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</si>
  <si>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</si>
  <si>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</si>
  <si>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</si>
  <si>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</si>
  <si>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</si>
  <si>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</si>
  <si>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</si>
  <si>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</si>
  <si>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</si>
  <si>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</si>
  <si>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</si>
  <si>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</si>
  <si>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</si>
  <si>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</si>
  <si>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</si>
  <si>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</si>
  <si>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</si>
  <si>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</si>
  <si>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</si>
  <si>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</si>
  <si>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</si>
  <si>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</si>
  <si>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</si>
  <si>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</si>
  <si>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</si>
  <si>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</si>
  <si>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</si>
  <si>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</si>
  <si>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</si>
  <si>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</si>
  <si>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</si>
  <si>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</si>
  <si>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</si>
  <si>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</si>
  <si>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</si>
  <si>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</si>
  <si>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</si>
  <si>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</si>
  <si>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</si>
  <si>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</si>
  <si>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</si>
  <si>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</si>
  <si>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</si>
  <si>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</si>
  <si>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</si>
  <si>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</si>
  <si>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</si>
  <si>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</si>
  <si>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</si>
  <si>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</si>
  <si>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</si>
  <si>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</si>
  <si>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</si>
  <si>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</si>
  <si>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</si>
  <si>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</si>
  <si>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</si>
  <si>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</si>
  <si>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</si>
  <si>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</si>
  <si>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</si>
  <si>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</si>
  <si>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</si>
  <si>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</si>
  <si>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</si>
  <si>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</si>
  <si>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</si>
  <si>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</si>
  <si>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</si>
  <si>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</si>
  <si>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</si>
  <si>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</si>
  <si>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</si>
  <si>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</si>
  <si>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</si>
  <si>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</si>
  <si>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</si>
  <si>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</si>
  <si>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</si>
  <si>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</si>
  <si>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</si>
  <si>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</si>
  <si>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</si>
  <si>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</si>
  <si>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</si>
  <si>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</si>
  <si>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</si>
  <si>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</si>
  <si>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</si>
  <si>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</si>
  <si>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</si>
  <si>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</si>
  <si>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</si>
  <si>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</si>
  <si>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</si>
  <si>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</si>
  <si>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</si>
  <si>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</si>
  <si>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</si>
  <si>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</si>
  <si>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</si>
  <si>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</si>
  <si>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</si>
  <si>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</si>
  <si>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</si>
  <si>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</si>
  <si>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</si>
  <si>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</si>
  <si>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</si>
  <si>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</si>
  <si>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</si>
  <si>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</si>
  <si>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</si>
  <si>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</si>
  <si>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</si>
  <si>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</si>
  <si>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</si>
  <si>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</si>
  <si>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</si>
  <si>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</si>
  <si>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</si>
  <si>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</si>
  <si>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</si>
  <si>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</si>
  <si>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</si>
  <si>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</si>
  <si>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</si>
  <si>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</si>
  <si>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</si>
  <si>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</si>
  <si>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</si>
  <si>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</si>
  <si>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</si>
  <si>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</si>
  <si>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</si>
  <si>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</si>
  <si>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</si>
  <si>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</si>
  <si>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</si>
  <si>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</si>
  <si>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</si>
  <si>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</si>
  <si>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</si>
  <si>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</si>
  <si>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</si>
  <si>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</si>
  <si>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</si>
  <si>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</si>
  <si>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</si>
  <si>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</si>
  <si>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</si>
  <si>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</si>
  <si>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</si>
  <si>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</si>
  <si>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</si>
  <si>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</si>
  <si>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</si>
  <si>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</si>
  <si>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</si>
  <si>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</si>
  <si>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</si>
  <si>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</si>
  <si>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</si>
  <si>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</si>
  <si>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</si>
  <si>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</si>
  <si>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</si>
  <si>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</si>
  <si>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</si>
  <si>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</si>
  <si>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</si>
  <si>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</si>
  <si>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</si>
  <si>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</si>
  <si>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</si>
  <si>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</si>
  <si>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</si>
  <si>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</si>
  <si>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</si>
  <si>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</si>
  <si>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</si>
  <si>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</si>
  <si>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</si>
  <si>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</si>
  <si>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</si>
  <si>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</si>
  <si>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</si>
  <si>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</si>
  <si>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</si>
  <si>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</si>
  <si>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</si>
  <si>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</si>
  <si>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</si>
  <si>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</si>
  <si>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</si>
  <si>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</si>
  <si>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</si>
  <si>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</si>
  <si>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</si>
  <si>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</si>
  <si>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</si>
  <si>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</si>
  <si>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</si>
  <si>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</si>
  <si>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</si>
  <si>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</si>
  <si>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</si>
  <si>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</si>
  <si>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</si>
  <si>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</si>
  <si>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</si>
  <si>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</si>
  <si>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</si>
  <si>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</si>
  <si>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</si>
  <si>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</si>
  <si>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</si>
  <si>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</si>
  <si>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</si>
  <si>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</si>
  <si>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</si>
  <si>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</si>
  <si>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</si>
  <si>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</si>
  <si>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</si>
  <si>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</si>
  <si>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</si>
  <si>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</si>
  <si>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</si>
  <si>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</si>
  <si>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</si>
  <si>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</si>
  <si>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</si>
  <si>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</si>
  <si>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</si>
  <si>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</si>
  <si>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</si>
  <si>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</si>
  <si>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</si>
  <si>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</si>
  <si>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</si>
  <si>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</si>
  <si>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</si>
  <si>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</si>
  <si>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</si>
  <si>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</si>
  <si>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</si>
  <si>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</si>
  <si>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</si>
  <si>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</si>
  <si>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</si>
  <si>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</si>
  <si>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</si>
  <si>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</si>
  <si>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</si>
  <si>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</si>
  <si>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</si>
  <si>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</si>
  <si>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</si>
  <si>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</si>
  <si>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</si>
  <si>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</si>
  <si>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</si>
  <si>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</si>
  <si>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</si>
  <si>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</si>
  <si>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</si>
  <si>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</si>
  <si>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</si>
  <si>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</si>
  <si>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</si>
  <si>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</si>
  <si>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</si>
  <si>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</si>
  <si>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</si>
  <si>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</si>
  <si>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</si>
  <si>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</si>
  <si>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</si>
  <si>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</si>
  <si>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</si>
  <si>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</si>
  <si>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</si>
  <si>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</si>
  <si>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</si>
  <si>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</si>
  <si>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</si>
  <si>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</si>
  <si>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</si>
  <si>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</si>
  <si>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</si>
  <si>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</si>
  <si>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</si>
  <si>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</si>
  <si>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</si>
  <si>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</si>
  <si>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</si>
  <si>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</si>
  <si>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</si>
  <si>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</si>
  <si>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</si>
  <si>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</si>
  <si>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</si>
  <si>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</si>
  <si>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</si>
  <si>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</si>
  <si>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</si>
  <si>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</si>
  <si>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</si>
  <si>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</si>
  <si>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</si>
  <si>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</si>
  <si>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</si>
  <si>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</si>
  <si>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</si>
  <si>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</si>
  <si>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</si>
  <si>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</si>
  <si>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</si>
  <si>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</si>
  <si>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</si>
  <si>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</si>
  <si>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</si>
  <si>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</si>
  <si>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</si>
  <si>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</si>
  <si>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</si>
  <si>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</si>
  <si>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</si>
  <si>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</si>
  <si>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</si>
  <si>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</si>
  <si>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</si>
  <si>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</si>
  <si>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</si>
  <si>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</si>
  <si>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</si>
  <si>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</si>
  <si>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</si>
  <si>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</si>
  <si>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</si>
  <si>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</si>
  <si>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</si>
  <si>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</si>
  <si>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</si>
  <si>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</si>
  <si>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</si>
  <si>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</si>
  <si>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</si>
  <si>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</si>
  <si>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</si>
  <si>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</si>
  <si>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</si>
  <si>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</si>
  <si>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</si>
  <si>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</si>
  <si>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</si>
  <si>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</si>
  <si>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</si>
  <si>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</si>
  <si>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</si>
  <si>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</si>
  <si>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</si>
  <si>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</si>
  <si>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</si>
  <si>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</si>
  <si>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</si>
  <si>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</si>
  <si>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</si>
  <si>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</si>
  <si>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</si>
  <si>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</si>
  <si>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</si>
  <si>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</si>
  <si>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</si>
  <si>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</si>
  <si>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</si>
  <si>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</si>
  <si>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</si>
  <si>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</si>
  <si>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</si>
  <si>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</si>
  <si>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</si>
  <si>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</si>
  <si>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</si>
  <si>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</si>
  <si>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</si>
  <si>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</si>
  <si>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</si>
  <si>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</si>
  <si>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</si>
  <si>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</si>
  <si>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</si>
  <si>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</si>
  <si>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</si>
  <si>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</si>
  <si>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</si>
  <si>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</si>
  <si>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</si>
  <si>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</si>
  <si>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</si>
  <si>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</si>
  <si>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</si>
  <si>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</si>
  <si>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</si>
  <si>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</si>
  <si>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</si>
  <si>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</si>
  <si>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</si>
  <si>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</si>
  <si>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</si>
  <si>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</si>
  <si>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</si>
  <si>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</si>
  <si>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</si>
  <si>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</si>
  <si>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</si>
  <si>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</si>
  <si>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</si>
  <si>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</si>
  <si>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</si>
  <si>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</si>
  <si>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</si>
  <si>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</si>
  <si>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</si>
  <si>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</si>
  <si>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</si>
  <si>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</si>
  <si>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</si>
  <si>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</si>
  <si>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</si>
  <si>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</si>
  <si>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</si>
  <si>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</si>
  <si>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</si>
  <si>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</si>
  <si>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</si>
  <si>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</si>
  <si>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</si>
  <si>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</si>
  <si>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</si>
  <si>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</si>
  <si>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</si>
  <si>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</si>
  <si>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</si>
  <si>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</si>
  <si>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</si>
  <si>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</si>
  <si>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</si>
  <si>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</si>
  <si>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</si>
  <si>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</si>
  <si>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</si>
  <si>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</si>
  <si>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</si>
  <si>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</si>
  <si>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</si>
  <si>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</si>
  <si>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</si>
  <si>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</si>
  <si>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</si>
  <si>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</si>
  <si>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</si>
  <si>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</si>
  <si>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</si>
  <si>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</si>
  <si>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</si>
  <si>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</si>
  <si>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</si>
  <si>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</si>
  <si>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</si>
  <si>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</si>
  <si>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</si>
  <si>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</si>
  <si>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</si>
  <si>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</si>
  <si>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</si>
  <si>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</si>
  <si>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</si>
  <si>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</si>
  <si>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</si>
  <si>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</si>
  <si>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</si>
  <si>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</si>
  <si>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</si>
  <si>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</si>
  <si>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</si>
  <si>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</si>
  <si>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</si>
  <si>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</si>
  <si>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</si>
  <si>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</si>
  <si>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</si>
  <si>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</si>
  <si>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</si>
  <si>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</si>
  <si>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</si>
  <si>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</si>
  <si>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</si>
  <si>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</si>
  <si>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</si>
  <si>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</si>
  <si>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</si>
  <si>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</si>
  <si>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</si>
  <si>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</si>
  <si>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</si>
  <si>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</si>
  <si>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</si>
  <si>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</si>
  <si>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</si>
  <si>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</si>
  <si>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</si>
  <si>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</si>
  <si>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</si>
  <si>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</si>
  <si>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</si>
  <si>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</si>
  <si>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</si>
  <si>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</si>
  <si>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</si>
  <si>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</si>
  <si>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</si>
  <si>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</si>
  <si>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</si>
  <si>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</si>
  <si>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</si>
  <si>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</si>
  <si>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</si>
  <si>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</si>
  <si>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</si>
  <si>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</si>
  <si>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</si>
  <si>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</si>
  <si>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</si>
  <si>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</si>
  <si>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</si>
  <si>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</si>
  <si>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</si>
  <si>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</si>
  <si>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</si>
  <si>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</si>
  <si>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</si>
  <si>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</si>
  <si>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</si>
  <si>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</si>
  <si>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</si>
  <si>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</si>
  <si>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</si>
  <si>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</si>
  <si>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</si>
  <si>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</si>
  <si>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</si>
  <si>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</si>
  <si>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</si>
  <si>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</si>
  <si>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</si>
  <si>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</si>
  <si>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</si>
  <si>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</si>
  <si>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</si>
  <si>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</si>
  <si>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</si>
  <si>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</si>
  <si>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</si>
  <si>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</si>
  <si>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</si>
  <si>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</si>
  <si>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</si>
  <si>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</si>
  <si>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</si>
  <si>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</si>
  <si>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</si>
  <si>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</si>
  <si>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</si>
  <si>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</si>
  <si>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</si>
  <si>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</si>
  <si>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</si>
  <si>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</si>
  <si>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</si>
  <si>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</si>
  <si>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</si>
  <si>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</si>
  <si>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</si>
  <si>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</si>
  <si>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</si>
  <si>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</si>
  <si>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</si>
  <si>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</si>
  <si>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</si>
  <si>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</si>
  <si>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</si>
  <si>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</si>
  <si>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</si>
  <si>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</si>
  <si>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</si>
  <si>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</si>
  <si>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</si>
  <si>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</si>
  <si>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</si>
  <si>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</si>
  <si>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</si>
  <si>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</si>
  <si>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</si>
  <si>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</si>
  <si>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</si>
  <si>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</si>
  <si>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</si>
  <si>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</si>
  <si>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</si>
  <si>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</si>
  <si>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</si>
  <si>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</si>
  <si>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</si>
  <si>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</si>
  <si>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</si>
  <si>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</si>
  <si>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</si>
  <si>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</si>
  <si>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</si>
  <si>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</si>
  <si>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</si>
  <si>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</si>
  <si>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</si>
  <si>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</si>
  <si>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</si>
  <si>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</si>
  <si>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</si>
  <si>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</si>
  <si>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</si>
  <si>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</si>
  <si>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</si>
  <si>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</si>
  <si>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</si>
  <si>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</si>
  <si>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</si>
  <si>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</si>
  <si>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</si>
  <si>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</si>
  <si>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</si>
  <si>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</si>
  <si>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</si>
  <si>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</si>
  <si>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</si>
  <si>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</si>
  <si>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</si>
  <si>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</si>
  <si>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</si>
  <si>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</si>
  <si>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</si>
  <si>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</si>
  <si>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</si>
  <si>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</si>
  <si>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</si>
  <si>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</si>
  <si>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</si>
  <si>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</si>
  <si>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</si>
  <si>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</si>
  <si>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</si>
  <si>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</si>
  <si>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</si>
  <si>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</si>
  <si>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</si>
  <si>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</si>
  <si>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</si>
  <si>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</si>
  <si>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</si>
  <si>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</si>
  <si>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</si>
  <si>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</si>
  <si>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</si>
  <si>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</si>
  <si>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</si>
  <si>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</si>
  <si>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</si>
  <si>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</si>
  <si>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</si>
  <si>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</si>
  <si>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</si>
  <si>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</si>
  <si>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</si>
  <si>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</si>
  <si>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</si>
  <si>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</si>
  <si>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</si>
  <si>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</si>
  <si>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</si>
  <si>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</si>
  <si>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</si>
  <si>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</si>
  <si>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</si>
  <si>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</si>
  <si>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</si>
  <si>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</si>
  <si>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</si>
  <si>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</si>
  <si>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</si>
  <si>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</si>
  <si>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</si>
  <si>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</si>
  <si>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</si>
  <si>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</si>
  <si>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</si>
  <si>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</si>
  <si>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</si>
  <si>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</si>
  <si>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</si>
  <si>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</si>
  <si>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</si>
  <si>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</si>
  <si>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</si>
  <si>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</si>
  <si>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</si>
  <si>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</si>
  <si>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</si>
  <si>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</si>
  <si>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</si>
  <si>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</si>
  <si>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</si>
  <si>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</si>
  <si>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</si>
  <si>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</si>
  <si>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</si>
  <si>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</si>
  <si>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</si>
  <si>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</si>
  <si>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</si>
  <si>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</si>
  <si>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</si>
  <si>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</si>
  <si>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</si>
  <si>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</si>
  <si>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</si>
  <si>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</si>
  <si>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</si>
  <si>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</si>
  <si>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</si>
  <si>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</si>
  <si>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</si>
  <si>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</si>
  <si>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</si>
  <si>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</si>
  <si>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</si>
  <si>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</si>
  <si>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</si>
  <si>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</si>
  <si>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</si>
  <si>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</si>
  <si>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</si>
  <si>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</si>
  <si>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</si>
  <si>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</si>
  <si>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</si>
  <si>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</si>
  <si>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</si>
  <si>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</si>
  <si>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</si>
  <si>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</si>
  <si>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</si>
  <si>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</si>
  <si>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</si>
  <si>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</si>
  <si>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</si>
  <si>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</si>
  <si>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</si>
  <si>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</si>
  <si>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</si>
  <si>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</si>
  <si>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</si>
  <si>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</si>
  <si>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</si>
  <si>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</si>
  <si>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</si>
  <si>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</si>
  <si>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</si>
  <si>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</si>
  <si>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</si>
  <si>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</si>
  <si>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</si>
  <si>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</si>
  <si>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</si>
  <si>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</si>
  <si>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</si>
  <si>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</si>
  <si>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</si>
  <si>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</si>
  <si>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</si>
  <si>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</si>
  <si>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</si>
  <si>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</si>
  <si>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</si>
  <si>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</si>
  <si>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</si>
  <si>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</si>
  <si>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</si>
  <si>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</si>
  <si>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</si>
  <si>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</si>
  <si>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</si>
  <si>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</si>
  <si>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</si>
  <si>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</si>
  <si>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</si>
  <si>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</si>
  <si>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</si>
  <si>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</si>
  <si>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</si>
  <si>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</si>
  <si>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</si>
  <si>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</si>
  <si>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</si>
  <si>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</si>
  <si>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</si>
  <si>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</si>
  <si>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</si>
  <si>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</si>
  <si>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</si>
  <si>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</si>
  <si>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</si>
  <si>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</si>
  <si>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</si>
  <si>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</si>
  <si>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</si>
  <si>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</si>
  <si>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</si>
  <si>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</si>
  <si>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</si>
  <si>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</si>
  <si>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</si>
  <si>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</si>
  <si>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</si>
  <si>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</si>
  <si>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</si>
  <si>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</si>
  <si>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</si>
  <si>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</si>
  <si>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</si>
  <si>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</si>
  <si>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</si>
  <si>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</si>
  <si>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</si>
  <si>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</si>
  <si>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</si>
  <si>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</si>
  <si>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</si>
  <si>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</si>
  <si>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</si>
  <si>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</si>
  <si>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</si>
  <si>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</si>
  <si>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</si>
  <si>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</si>
  <si>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</si>
  <si>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</si>
  <si>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</si>
  <si>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</si>
  <si>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</si>
  <si>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</si>
  <si>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</si>
  <si>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</si>
  <si>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</si>
  <si>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</si>
  <si>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</si>
  <si>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</si>
  <si>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</si>
  <si>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</si>
  <si>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</si>
  <si>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</si>
  <si>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</si>
  <si>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</si>
  <si>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</si>
  <si>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</si>
  <si>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</si>
  <si>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</si>
  <si>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</si>
  <si>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</si>
  <si>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</si>
  <si>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</si>
  <si>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</si>
  <si>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</si>
  <si>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</si>
  <si>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</si>
  <si>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</si>
  <si>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</si>
  <si>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</si>
  <si>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</si>
  <si>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</si>
  <si>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</si>
  <si>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</si>
  <si>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</si>
  <si>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</si>
  <si>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</si>
  <si>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</si>
  <si>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</si>
  <si>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</si>
  <si>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</si>
  <si>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</si>
  <si>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</si>
  <si>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</si>
  <si>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</si>
  <si>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</si>
  <si>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</si>
  <si>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</si>
  <si>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</si>
  <si>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</si>
  <si>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</si>
  <si>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</si>
  <si>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</si>
  <si>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</si>
  <si>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</si>
  <si>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</si>
  <si>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</si>
  <si>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</si>
  <si>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</si>
  <si>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</si>
  <si>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</si>
  <si>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</si>
  <si>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</si>
  <si>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</si>
  <si>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</si>
  <si>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</si>
  <si>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</si>
  <si>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</si>
  <si>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</si>
  <si>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</si>
  <si>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</si>
  <si>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</si>
  <si>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</si>
  <si>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</si>
  <si>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</si>
  <si>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</si>
  <si>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</si>
  <si>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</si>
  <si>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</si>
  <si>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</si>
  <si>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</si>
  <si>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</si>
  <si>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</si>
  <si>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</si>
  <si>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</si>
  <si>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</si>
  <si>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</si>
  <si>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</si>
  <si>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</si>
  <si>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</si>
  <si>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</si>
  <si>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</si>
  <si>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</si>
  <si>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</si>
  <si>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</si>
  <si>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</si>
  <si>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</si>
  <si>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</si>
  <si>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</si>
  <si>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</si>
  <si>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</si>
  <si>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</si>
  <si>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</si>
  <si>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</si>
  <si>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</si>
  <si>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</si>
  <si>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</si>
  <si>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</si>
  <si>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</si>
  <si>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</si>
  <si>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</si>
  <si>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</si>
  <si>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</si>
  <si>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</si>
  <si>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</si>
  <si>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</si>
  <si>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</si>
  <si>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</si>
  <si>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</si>
  <si>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</si>
  <si>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</si>
  <si>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</si>
  <si>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</si>
  <si>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</si>
  <si>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</si>
  <si>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</si>
  <si>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</si>
  <si>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</si>
  <si>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</si>
  <si>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</si>
  <si>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</si>
  <si>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</si>
  <si>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</si>
  <si>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</si>
  <si>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</si>
  <si>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</si>
  <si>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</si>
  <si>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</si>
  <si>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</si>
  <si>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</si>
  <si>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</si>
  <si>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</si>
  <si>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</si>
  <si>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</si>
  <si>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</si>
  <si>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</si>
  <si>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</si>
  <si>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</si>
  <si>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</si>
  <si>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</si>
  <si>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</si>
  <si>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</si>
  <si>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</si>
  <si>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</si>
  <si>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</si>
  <si>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</si>
  <si>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</si>
  <si>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</si>
  <si>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</si>
  <si>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</si>
  <si>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</si>
  <si>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</si>
  <si>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</si>
  <si>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</si>
  <si>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</si>
  <si>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</si>
  <si>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</si>
  <si>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</si>
  <si>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</si>
  <si>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</si>
  <si>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</si>
  <si>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</si>
  <si>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</si>
  <si>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</si>
  <si>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</si>
  <si>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</si>
  <si>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</si>
  <si>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</si>
  <si>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</si>
  <si>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</si>
  <si>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</si>
  <si>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</si>
  <si>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</si>
  <si>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</si>
  <si>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</si>
  <si>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</si>
  <si>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</si>
  <si>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</si>
  <si>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</si>
  <si>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</si>
  <si>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</si>
  <si>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</si>
  <si>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</si>
  <si>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</si>
  <si>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</si>
  <si>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</si>
  <si>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</si>
  <si>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</si>
  <si>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</si>
  <si>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</si>
  <si>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</si>
  <si>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</si>
  <si>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</si>
  <si>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</si>
  <si>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</si>
  <si>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</si>
  <si>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</si>
  <si>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</si>
  <si>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</si>
  <si>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</si>
  <si>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</si>
  <si>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</si>
  <si>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</si>
  <si>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</si>
  <si>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</si>
  <si>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</si>
  <si>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</si>
  <si>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</si>
  <si>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</si>
  <si>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</si>
  <si>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</si>
  <si>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</si>
  <si>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</si>
  <si>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</si>
  <si>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</si>
  <si>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</si>
  <si>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</si>
  <si>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</si>
  <si>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</si>
  <si>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</si>
  <si>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</si>
  <si>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</si>
  <si>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</si>
  <si>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</si>
  <si>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</si>
  <si>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</si>
  <si>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</si>
  <si>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</si>
  <si>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</si>
  <si>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</si>
  <si>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</si>
  <si>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</si>
  <si>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</si>
  <si>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</si>
  <si>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</si>
  <si>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</si>
  <si>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</si>
  <si>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</si>
  <si>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</si>
  <si>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</si>
  <si>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</si>
  <si>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</si>
  <si>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</si>
  <si>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</si>
  <si>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</si>
  <si>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</si>
  <si>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</si>
  <si>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</si>
  <si>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</si>
  <si>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</si>
  <si>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</si>
  <si>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</si>
  <si>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</si>
  <si>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</si>
  <si>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</si>
  <si>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</si>
  <si>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</si>
  <si>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</si>
  <si>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</si>
  <si>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</si>
  <si>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</si>
  <si>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</si>
  <si>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</si>
  <si>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</si>
  <si>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</si>
  <si>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</si>
  <si>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</si>
  <si>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</si>
  <si>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</si>
  <si>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</si>
  <si>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</si>
  <si>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</si>
  <si>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</si>
  <si>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</si>
  <si>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</si>
  <si>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</si>
  <si>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</si>
  <si>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</si>
  <si>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</si>
  <si>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</si>
  <si>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</si>
  <si>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</si>
  <si>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</si>
  <si>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</si>
  <si>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</si>
  <si>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</si>
  <si>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</si>
  <si>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</si>
  <si>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</si>
  <si>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</si>
  <si>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</si>
  <si>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</si>
  <si>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</si>
  <si>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</si>
  <si>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</si>
  <si>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</si>
  <si>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</si>
  <si>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</si>
  <si>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</si>
  <si>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</si>
  <si>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</si>
  <si>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</si>
  <si>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</si>
  <si>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</si>
  <si>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</si>
  <si>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</si>
  <si>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</si>
  <si>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</si>
  <si>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</si>
  <si>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</si>
  <si>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</si>
  <si>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</si>
  <si>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</si>
  <si>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</si>
  <si>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</si>
  <si>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</si>
  <si>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</si>
  <si>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</si>
  <si>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</si>
  <si>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</si>
  <si>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</si>
  <si>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</si>
  <si>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</si>
  <si>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</si>
  <si>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</si>
  <si>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</si>
  <si>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</si>
  <si>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</si>
  <si>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</si>
  <si>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</si>
  <si>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</si>
  <si>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</si>
  <si>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</si>
  <si>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</si>
  <si>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</si>
  <si>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</si>
  <si>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</si>
  <si>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</si>
  <si>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</si>
  <si>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</si>
  <si>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</si>
  <si>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</si>
  <si>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</si>
  <si>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</si>
  <si>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</si>
  <si>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</si>
  <si>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</si>
  <si>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</si>
  <si>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</si>
  <si>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</si>
  <si>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</si>
  <si>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</si>
  <si>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</si>
  <si>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</si>
  <si>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</si>
  <si>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</si>
  <si>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</si>
  <si>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</si>
  <si>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</si>
  <si>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</si>
  <si>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</si>
  <si>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</si>
  <si>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</si>
  <si>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</si>
  <si>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</si>
  <si>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</si>
  <si>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</si>
  <si>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</si>
  <si>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</si>
  <si>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</si>
  <si>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</si>
  <si>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</si>
  <si>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</si>
  <si>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</si>
  <si>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</si>
  <si>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</si>
  <si>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</si>
  <si>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</si>
  <si>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</si>
  <si>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</si>
  <si>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</si>
  <si>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</si>
  <si>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</si>
  <si>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</si>
  <si>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</si>
  <si>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</si>
  <si>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</si>
  <si>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</si>
  <si>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</si>
  <si>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</si>
  <si>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</si>
  <si>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</si>
  <si>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</si>
  <si>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</si>
  <si>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</si>
  <si>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</si>
  <si>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</si>
  <si>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</si>
  <si>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</si>
  <si>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</si>
  <si>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</si>
  <si>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</si>
  <si>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</si>
  <si>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</si>
  <si>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</si>
  <si>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</si>
  <si>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</si>
  <si>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</si>
  <si>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</si>
  <si>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</si>
  <si>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</si>
  <si>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</si>
  <si>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</si>
  <si>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</si>
  <si>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</si>
  <si>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</si>
  <si>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</si>
  <si>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</si>
  <si>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</si>
  <si>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</si>
  <si>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</si>
  <si>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</si>
  <si>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</si>
  <si>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</si>
  <si>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</si>
  <si>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</si>
  <si>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</si>
  <si>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</si>
  <si>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</si>
  <si>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</si>
  <si>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</si>
  <si>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</si>
  <si>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</si>
  <si>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</si>
  <si>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</si>
  <si>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</si>
  <si>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</si>
  <si>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</si>
  <si>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</si>
  <si>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</si>
  <si>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</si>
  <si>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</si>
  <si>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</si>
  <si>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</si>
  <si>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</si>
  <si>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</si>
  <si>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</si>
  <si>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</si>
  <si>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</si>
  <si>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</si>
  <si>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</si>
  <si>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</si>
  <si>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</si>
  <si>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</si>
  <si>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</si>
  <si>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</si>
  <si>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</si>
  <si>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</si>
  <si>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</si>
  <si>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</si>
  <si>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</si>
  <si>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</si>
  <si>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</si>
  <si>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</si>
  <si>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</si>
  <si>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</si>
  <si>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</si>
  <si>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</si>
  <si>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</si>
  <si>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</si>
  <si>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</si>
  <si>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</si>
  <si>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</si>
  <si>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</si>
  <si>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</si>
  <si>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</si>
  <si>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</si>
  <si>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</si>
  <si>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</si>
  <si>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</si>
  <si>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</si>
  <si>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</si>
  <si>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</si>
  <si>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</si>
  <si>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</si>
  <si>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</si>
  <si>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</si>
  <si>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</si>
  <si>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</si>
  <si>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</si>
  <si>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</si>
  <si>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</si>
  <si>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</si>
  <si>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</si>
  <si>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</si>
  <si>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</si>
  <si>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</si>
  <si>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</si>
  <si>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</si>
  <si>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</si>
  <si>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</si>
  <si>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</si>
  <si>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</si>
  <si>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</si>
  <si>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</si>
  <si>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</si>
  <si>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</si>
  <si>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</si>
  <si>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</si>
  <si>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</si>
  <si>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</si>
  <si>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</si>
  <si>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</si>
  <si>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</si>
  <si>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</si>
  <si>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</si>
  <si>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</si>
  <si>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</si>
  <si>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</si>
  <si>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</si>
  <si>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</si>
  <si>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</si>
  <si>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</si>
  <si>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</si>
  <si>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</si>
  <si>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</si>
  <si>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</si>
  <si>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</si>
  <si>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</si>
  <si>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</si>
  <si>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</si>
  <si>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</si>
  <si>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</si>
  <si>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</si>
  <si>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</si>
  <si>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</si>
  <si>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</si>
  <si>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</si>
  <si>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</si>
  <si>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</si>
  <si>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</si>
  <si>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</si>
  <si>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</si>
  <si>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</si>
  <si>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</si>
  <si>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</si>
  <si>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</si>
  <si>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</si>
  <si>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</si>
  <si>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</si>
  <si>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</si>
  <si>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</si>
  <si>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</si>
  <si>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</si>
  <si>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</si>
  <si>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</si>
  <si>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</si>
  <si>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</si>
  <si>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</si>
  <si>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</si>
  <si>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</si>
  <si>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</si>
  <si>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</si>
  <si>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</si>
  <si>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</si>
  <si>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</si>
  <si>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</si>
  <si>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</si>
  <si>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</si>
  <si>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</si>
  <si>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</si>
  <si>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</si>
  <si>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</si>
  <si>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</si>
  <si>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</si>
  <si>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</si>
  <si>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</si>
  <si>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</si>
  <si>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</si>
  <si>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</si>
  <si>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</si>
  <si>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</si>
  <si>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</si>
  <si>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</si>
  <si>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</si>
  <si>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</si>
  <si>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</si>
  <si>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</si>
  <si>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</si>
  <si>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</si>
  <si>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</si>
  <si>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</si>
  <si>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</si>
  <si>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</si>
  <si>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</si>
  <si>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</si>
  <si>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</si>
  <si>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</si>
  <si>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</si>
  <si>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</si>
  <si>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</si>
  <si>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</si>
  <si>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</si>
  <si>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</si>
  <si>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</si>
  <si>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</si>
  <si>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</si>
  <si>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</si>
  <si>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</si>
  <si>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</si>
  <si>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</si>
  <si>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</si>
  <si>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</si>
  <si>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</si>
  <si>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</si>
  <si>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</si>
  <si>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</si>
  <si>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</si>
  <si>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</si>
  <si>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</si>
  <si>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</si>
  <si>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</si>
  <si>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</si>
  <si>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</si>
  <si>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</si>
  <si>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</si>
  <si>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</si>
  <si>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</si>
  <si>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</si>
  <si>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</si>
  <si>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</si>
  <si>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</si>
  <si>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</si>
  <si>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</si>
  <si>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</si>
  <si>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</si>
  <si>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</si>
  <si>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</si>
  <si>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</si>
  <si>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</si>
  <si>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</si>
  <si>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</si>
  <si>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</si>
  <si>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</si>
  <si>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</si>
  <si>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</si>
  <si>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</si>
  <si>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</si>
  <si>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</si>
  <si>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</si>
  <si>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</si>
  <si>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</si>
  <si>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</si>
  <si>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</si>
  <si>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</si>
  <si>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</si>
  <si>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</si>
  <si>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</si>
  <si>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</si>
  <si>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</si>
  <si>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</si>
  <si>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</si>
  <si>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</si>
  <si>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</si>
  <si>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</si>
  <si>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</si>
  <si>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</si>
  <si>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</si>
  <si>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</si>
  <si>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</si>
  <si>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</si>
  <si>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</si>
  <si>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</si>
  <si>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</si>
  <si>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</si>
  <si>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</si>
  <si>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</si>
  <si>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</si>
  <si>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</si>
  <si>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</si>
  <si>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</si>
  <si>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</si>
  <si>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</si>
  <si>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</si>
  <si>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</si>
  <si>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</si>
  <si>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</si>
  <si>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</si>
  <si>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</si>
  <si>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</si>
  <si>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</si>
  <si>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</si>
  <si>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</si>
  <si>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</si>
  <si>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</si>
  <si>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</si>
  <si>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</si>
  <si>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</si>
  <si>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</si>
  <si>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</si>
  <si>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</si>
  <si>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</si>
  <si>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</si>
  <si>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</si>
  <si>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</si>
  <si>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</si>
  <si>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</si>
  <si>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</si>
  <si>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</si>
  <si>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</si>
  <si>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</si>
  <si>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</si>
  <si>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</si>
  <si>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</si>
  <si>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</si>
  <si>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</si>
  <si>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</si>
  <si>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</si>
  <si>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</si>
  <si>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</si>
  <si>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</si>
  <si>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</si>
  <si>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</si>
  <si>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</si>
  <si>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</si>
  <si>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</si>
  <si>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</si>
  <si>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</si>
  <si>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</si>
  <si>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</si>
  <si>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</si>
  <si>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</si>
  <si>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</si>
  <si>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</si>
  <si>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</si>
  <si>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</si>
  <si>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</si>
  <si>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</si>
  <si>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</si>
  <si>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</si>
  <si>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</si>
  <si>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</si>
  <si>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</si>
  <si>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</si>
  <si>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</si>
  <si>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</si>
  <si>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</si>
  <si>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</si>
  <si>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</si>
  <si>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</si>
  <si>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</si>
  <si>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</si>
  <si>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</si>
  <si>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</si>
  <si>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</si>
  <si>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</si>
  <si>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</si>
  <si>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</si>
  <si>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</si>
  <si>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</si>
  <si>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</si>
  <si>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</si>
  <si>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</si>
  <si>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</si>
  <si>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</si>
  <si>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</si>
  <si>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</si>
  <si>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</si>
  <si>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</si>
  <si>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</si>
  <si>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</si>
  <si>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</si>
  <si>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</si>
  <si>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</si>
  <si>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</si>
  <si>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</si>
  <si>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</si>
  <si>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</si>
  <si>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</si>
  <si>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</si>
  <si>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</si>
  <si>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</si>
  <si>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</si>
  <si>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</si>
  <si>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</si>
  <si>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</si>
  <si>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</si>
  <si>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</si>
  <si>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</si>
  <si>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</si>
  <si>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</si>
  <si>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</si>
  <si>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</si>
  <si>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</si>
  <si>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</si>
  <si>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</si>
  <si>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</si>
  <si>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</si>
  <si>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</si>
  <si>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</si>
  <si>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</si>
  <si>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</si>
  <si>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</si>
  <si>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</si>
  <si>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</si>
  <si>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</si>
  <si>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</si>
  <si>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</si>
  <si>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</si>
  <si>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</si>
  <si>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</si>
  <si>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</si>
  <si>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</si>
  <si>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</si>
  <si>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</si>
  <si>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</si>
  <si>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</si>
  <si>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</si>
  <si>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</si>
  <si>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</si>
  <si>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</si>
  <si>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</si>
  <si>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</si>
  <si>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</si>
  <si>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</si>
  <si>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</si>
  <si>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</si>
  <si>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</si>
  <si>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</si>
  <si>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</si>
  <si>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</si>
  <si>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</si>
  <si>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</si>
  <si>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</si>
  <si>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</si>
  <si>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</si>
  <si>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</si>
  <si>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</si>
  <si>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</si>
  <si>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</si>
  <si>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</si>
  <si>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</si>
  <si>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</si>
  <si>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</si>
  <si>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</si>
  <si>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</si>
  <si>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</si>
  <si>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</si>
  <si>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</si>
  <si>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</si>
  <si>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</si>
  <si>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</si>
  <si>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</si>
  <si>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</si>
  <si>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</si>
  <si>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</si>
  <si>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</si>
  <si>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</si>
  <si>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</si>
  <si>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</si>
  <si>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</si>
  <si>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</si>
  <si>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</si>
  <si>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</si>
  <si>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</si>
  <si>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</si>
  <si>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</si>
  <si>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</si>
  <si>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</si>
  <si>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</si>
  <si>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</si>
  <si>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</si>
  <si>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</si>
  <si>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</si>
  <si>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</si>
  <si>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</si>
  <si>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</si>
  <si>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</si>
  <si>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</si>
  <si>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</si>
  <si>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</si>
  <si>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</si>
  <si>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</si>
  <si>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</si>
  <si>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</si>
  <si>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</si>
  <si>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</si>
  <si>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</si>
  <si>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</si>
  <si>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</si>
  <si>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</si>
  <si>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</si>
  <si>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</si>
  <si>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</si>
  <si>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</si>
  <si>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</si>
  <si>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</si>
  <si>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</si>
  <si>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</si>
  <si>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</si>
  <si>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</si>
  <si>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</si>
  <si>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</si>
  <si>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</si>
  <si>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</si>
  <si>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</si>
  <si>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</si>
  <si>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</si>
  <si>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</si>
  <si>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</si>
  <si>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</si>
  <si>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</si>
  <si>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</si>
  <si>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</si>
  <si>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</si>
  <si>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</si>
  <si>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</si>
  <si>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</si>
  <si>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</si>
  <si>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</si>
  <si>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</si>
  <si>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</si>
  <si>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</si>
  <si>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</si>
  <si>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</si>
  <si>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</si>
  <si>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</si>
  <si>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</si>
  <si>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</si>
  <si>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</si>
  <si>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</si>
  <si>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</si>
  <si>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</si>
  <si>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</si>
  <si>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</si>
  <si>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</si>
  <si>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</si>
  <si>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</si>
  <si>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</si>
  <si>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</si>
  <si>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</si>
  <si>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</si>
  <si>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</si>
  <si>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</si>
  <si>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</si>
  <si>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</si>
  <si>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</si>
  <si>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</si>
  <si>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</si>
  <si>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</si>
  <si>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</si>
  <si>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</si>
  <si>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</si>
  <si>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</si>
  <si>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</si>
  <si>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</si>
  <si>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</si>
  <si>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</si>
  <si>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</si>
  <si>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</si>
  <si>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</si>
  <si>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</si>
  <si>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</si>
  <si>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</si>
  <si>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</si>
  <si>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</si>
  <si>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</si>
  <si>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</si>
  <si>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</si>
  <si>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</si>
  <si>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</si>
  <si>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</si>
  <si>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</si>
  <si>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</si>
  <si>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</si>
  <si>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</si>
  <si>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</si>
  <si>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</si>
  <si>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</si>
  <si>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</si>
  <si>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</si>
  <si>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</si>
  <si>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</si>
  <si>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</si>
  <si>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</si>
  <si>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</si>
  <si>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</si>
  <si>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</si>
  <si>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</si>
  <si>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</si>
  <si>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</si>
  <si>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</si>
  <si>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</si>
  <si>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</si>
  <si>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</si>
  <si>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</si>
  <si>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</si>
  <si>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</si>
  <si>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</si>
  <si>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</si>
  <si>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</si>
  <si>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</si>
  <si>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</si>
  <si>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</si>
  <si>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</si>
  <si>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</si>
  <si>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</si>
  <si>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</si>
  <si>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</si>
  <si>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</si>
  <si>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</si>
  <si>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</si>
  <si>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</si>
  <si>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</si>
  <si>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</si>
  <si>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</si>
  <si>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</si>
  <si>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</si>
  <si>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</si>
  <si>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</si>
  <si>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</si>
  <si>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</si>
  <si>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</si>
  <si>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</si>
  <si>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</si>
  <si>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</si>
  <si>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</si>
  <si>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</si>
  <si>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</si>
  <si>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</si>
  <si>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</si>
  <si>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</si>
  <si>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</si>
  <si>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</si>
  <si>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</si>
  <si>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</si>
  <si>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</si>
  <si>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</si>
  <si>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</si>
  <si>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</si>
  <si>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</si>
  <si>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</si>
  <si>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</si>
  <si>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</si>
  <si>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</si>
  <si>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</si>
  <si>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</si>
  <si>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</si>
  <si>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</si>
  <si>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</si>
  <si>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</si>
  <si>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</si>
  <si>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</si>
  <si>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</si>
  <si>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</si>
  <si>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</si>
  <si>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</si>
  <si>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</si>
  <si>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</si>
  <si>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</si>
  <si>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</si>
  <si>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</si>
  <si>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</si>
  <si>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</si>
  <si>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</si>
  <si>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</si>
  <si>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</si>
  <si>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</si>
  <si>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</si>
  <si>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</si>
  <si>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</si>
  <si>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</si>
  <si>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</si>
  <si>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</si>
  <si>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</si>
  <si>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</si>
  <si>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</si>
  <si>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</si>
  <si>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</si>
  <si>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</si>
  <si>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</si>
  <si>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</si>
  <si>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</si>
  <si>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</si>
  <si>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</si>
  <si>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</si>
  <si>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</si>
  <si>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</si>
  <si>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</si>
  <si>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</si>
  <si>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</si>
  <si>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</si>
  <si>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</si>
  <si>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</si>
  <si>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</si>
  <si>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</si>
  <si>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</si>
  <si>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</si>
  <si>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</si>
  <si>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</si>
  <si>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</si>
  <si>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</si>
  <si>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</si>
  <si>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</si>
  <si>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</si>
  <si>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</si>
  <si>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</si>
  <si>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</si>
  <si>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</si>
  <si>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</si>
  <si>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</si>
  <si>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</si>
  <si>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</si>
  <si>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</si>
  <si>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</si>
  <si>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</si>
  <si>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</si>
  <si>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</si>
  <si>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</si>
  <si>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</si>
  <si>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</si>
  <si>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</si>
  <si>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</si>
  <si>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</si>
  <si>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</si>
  <si>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</si>
  <si>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</si>
  <si>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</si>
  <si>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</si>
  <si>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</si>
  <si>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</si>
  <si>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</si>
  <si>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</si>
  <si>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</si>
  <si>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</si>
  <si>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</si>
  <si>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</si>
  <si>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</si>
  <si>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</si>
  <si>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</si>
  <si>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</si>
  <si>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</si>
  <si>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</si>
  <si>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</si>
  <si>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</si>
  <si>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</si>
  <si>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</si>
  <si>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</si>
  <si>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</si>
  <si>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</si>
  <si>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</si>
  <si>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</si>
  <si>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</si>
  <si>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</si>
  <si>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</si>
  <si>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</si>
  <si>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</si>
  <si>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</si>
  <si>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</si>
  <si>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</si>
  <si>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</si>
  <si>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</si>
  <si>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</si>
  <si>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</si>
  <si>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</si>
  <si>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</si>
  <si>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</si>
  <si>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</si>
  <si>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</si>
  <si>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</si>
  <si>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</si>
  <si>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</si>
  <si>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</si>
  <si>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</si>
  <si>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</si>
  <si>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</si>
  <si>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</si>
  <si>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</si>
  <si>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</si>
  <si>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</si>
  <si>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</si>
  <si>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</si>
  <si>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</si>
  <si>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</si>
  <si>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</si>
  <si>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</si>
  <si>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</si>
  <si>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</si>
  <si>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</si>
  <si>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</si>
  <si>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</si>
  <si>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</si>
  <si>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</si>
  <si>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</si>
  <si>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</si>
  <si>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</si>
  <si>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</si>
  <si>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</si>
  <si>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</si>
  <si>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</si>
  <si>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</si>
  <si>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</si>
  <si>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</si>
  <si>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</si>
  <si>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</si>
  <si>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</si>
  <si>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</si>
  <si>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</si>
  <si>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</si>
  <si>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</si>
  <si>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</si>
  <si>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</si>
  <si>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</si>
  <si>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</si>
  <si>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</si>
  <si>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</si>
  <si>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</si>
  <si>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</si>
  <si>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</si>
  <si>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</si>
  <si>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</si>
  <si>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</si>
  <si>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</si>
  <si>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</si>
  <si>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</si>
  <si>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</si>
  <si>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</si>
  <si>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</si>
  <si>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</si>
  <si>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</si>
  <si>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</si>
  <si>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</si>
  <si>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</si>
  <si>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</si>
  <si>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</si>
  <si>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</si>
  <si>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</si>
  <si>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</si>
  <si>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</si>
  <si>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</si>
  <si>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</si>
  <si>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</si>
  <si>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</si>
  <si>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</si>
  <si>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</si>
  <si>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</si>
  <si>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</si>
  <si>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</si>
  <si>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</si>
  <si>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</si>
  <si>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</si>
  <si>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</si>
  <si>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</si>
  <si>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</si>
  <si>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</si>
  <si>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</si>
  <si>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</si>
  <si>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</si>
  <si>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</si>
  <si>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</si>
  <si>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</si>
  <si>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</si>
  <si>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</si>
  <si>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</si>
  <si>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</si>
  <si>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</si>
  <si>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</si>
  <si>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</si>
  <si>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</si>
  <si>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</si>
  <si>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</si>
  <si>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</si>
  <si>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</si>
  <si>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</si>
  <si>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</si>
  <si>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</si>
  <si>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</si>
  <si>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</si>
  <si>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</si>
  <si>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</si>
  <si>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</si>
  <si>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</si>
  <si>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</si>
  <si>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</si>
  <si>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</si>
  <si>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</si>
  <si>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</si>
  <si>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</si>
  <si>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</si>
  <si>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</si>
  <si>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</si>
  <si>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</si>
  <si>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</si>
  <si>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</si>
  <si>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</si>
  <si>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</si>
  <si>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</si>
  <si>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</si>
  <si>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</si>
  <si>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</si>
  <si>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</si>
  <si>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</si>
  <si>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</si>
  <si>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</si>
  <si>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</si>
  <si>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</si>
  <si>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</si>
  <si>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</si>
  <si>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</si>
  <si>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</si>
  <si>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</si>
  <si>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</si>
  <si>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</si>
  <si>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</si>
  <si>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</si>
  <si>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</si>
  <si>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</si>
  <si>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</si>
  <si>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</si>
  <si>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</si>
  <si>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</si>
  <si>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</si>
  <si>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</si>
  <si>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</si>
  <si>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</si>
  <si>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</si>
  <si>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</si>
  <si>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</si>
  <si>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</si>
  <si>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</si>
  <si>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</si>
  <si>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</si>
  <si>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</si>
  <si>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</si>
  <si>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</si>
  <si>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</si>
  <si>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</si>
  <si>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</si>
  <si>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</si>
  <si>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</si>
  <si>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</si>
  <si>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</si>
  <si>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</si>
  <si>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</si>
  <si>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</si>
  <si>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</si>
  <si>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</si>
  <si>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</si>
  <si>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</si>
  <si>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</si>
  <si>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</si>
  <si>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</si>
  <si>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</si>
  <si>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</si>
  <si>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</si>
  <si>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</si>
  <si>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</si>
  <si>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</si>
  <si>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</si>
  <si>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</si>
  <si>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</si>
  <si>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</si>
  <si>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</si>
  <si>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</si>
  <si>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</si>
  <si>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</si>
  <si>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</si>
  <si>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</si>
  <si>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</si>
  <si>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</si>
  <si>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</si>
  <si>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</si>
  <si>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</si>
  <si>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</si>
  <si>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</si>
  <si>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</si>
  <si>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</si>
  <si>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</si>
  <si>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</si>
  <si>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</si>
  <si>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</si>
  <si>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</si>
  <si>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</si>
  <si>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</si>
  <si>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</si>
  <si>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</si>
  <si>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</si>
  <si>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</si>
  <si>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</si>
  <si>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</si>
  <si>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</si>
  <si>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</si>
  <si>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</si>
  <si>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</si>
  <si>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</si>
  <si>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</si>
  <si>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</si>
  <si>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</si>
  <si>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</si>
  <si>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</si>
  <si>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</si>
  <si>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</si>
  <si>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</si>
  <si>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</si>
  <si>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</si>
  <si>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</si>
  <si>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</si>
  <si>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</si>
  <si>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</si>
  <si>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</si>
  <si>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</si>
  <si>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</si>
  <si>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</si>
  <si>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</si>
  <si>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</si>
  <si>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</si>
  <si>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</si>
  <si>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</si>
  <si>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</si>
  <si>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</si>
  <si>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</si>
  <si>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</si>
  <si>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</si>
  <si>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</si>
  <si>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</si>
  <si>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</si>
  <si>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</si>
  <si>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</si>
  <si>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</si>
  <si>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</si>
  <si>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</si>
  <si>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</si>
  <si>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</si>
  <si>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</si>
  <si>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</si>
  <si>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</si>
  <si>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</si>
  <si>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</si>
  <si>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</si>
  <si>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</si>
  <si>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</si>
  <si>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</si>
  <si>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</si>
  <si>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</si>
  <si>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</si>
  <si>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</si>
  <si>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</si>
  <si>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</si>
  <si>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</si>
  <si>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</si>
  <si>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</si>
  <si>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</si>
  <si>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</si>
  <si>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</si>
  <si>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</si>
  <si>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</si>
  <si>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</si>
  <si>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</si>
  <si>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</si>
  <si>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</si>
  <si>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</si>
  <si>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</si>
  <si>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</si>
  <si>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</si>
  <si>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</si>
  <si>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</si>
  <si>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</si>
  <si>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</si>
  <si>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</si>
  <si>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</si>
  <si>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</si>
  <si>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</si>
  <si>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</si>
  <si>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</si>
  <si>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</si>
  <si>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</si>
  <si>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</si>
  <si>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</si>
  <si>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</si>
  <si>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</si>
  <si>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</si>
  <si>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</si>
  <si>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</si>
  <si>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</si>
  <si>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</si>
  <si>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</si>
  <si>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</si>
  <si>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</si>
  <si>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</si>
  <si>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</si>
  <si>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</si>
  <si>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</si>
  <si>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</si>
  <si>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</si>
  <si>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</si>
  <si>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</si>
  <si>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</si>
  <si>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</si>
  <si>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</si>
  <si>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</si>
  <si>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</si>
  <si>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</si>
  <si>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</si>
  <si>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</si>
  <si>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</si>
  <si>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</si>
  <si>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</si>
  <si>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</si>
  <si>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</si>
  <si>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</si>
  <si>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</si>
  <si>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</si>
  <si>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</si>
  <si>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</si>
  <si>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</si>
  <si>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</si>
  <si>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</si>
  <si>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</si>
  <si>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</si>
  <si>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</si>
  <si>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</si>
  <si>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</si>
  <si>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</si>
  <si>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</si>
  <si>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</si>
  <si>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</si>
  <si>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</si>
  <si>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</si>
  <si>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</si>
  <si>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</si>
  <si>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</si>
  <si>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</si>
  <si>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</si>
  <si>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</si>
  <si>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</si>
  <si>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</si>
  <si>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</si>
  <si>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</si>
  <si>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</si>
  <si>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</si>
  <si>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</si>
  <si>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</si>
  <si>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</si>
  <si>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</si>
  <si>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</si>
  <si>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</si>
  <si>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</si>
  <si>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</si>
  <si>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</si>
  <si>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</si>
  <si>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</si>
  <si>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</si>
  <si>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</si>
  <si>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</si>
  <si>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</si>
  <si>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</si>
  <si>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</si>
  <si>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</si>
  <si>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</si>
  <si>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</si>
  <si>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</si>
  <si>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</si>
  <si>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</si>
  <si>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</si>
  <si>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</si>
  <si>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</si>
  <si>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</si>
  <si>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</si>
  <si>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</si>
  <si>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</si>
  <si>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</si>
  <si>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</si>
  <si>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</si>
  <si>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</si>
  <si>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</si>
  <si>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</si>
  <si>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</si>
  <si>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</si>
  <si>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</si>
  <si>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</si>
  <si>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</si>
  <si>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</si>
  <si>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</si>
  <si>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</si>
  <si>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</si>
  <si>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</si>
  <si>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</si>
  <si>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</si>
  <si>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</si>
  <si>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</si>
  <si>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</si>
  <si>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</si>
  <si>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</si>
  <si>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</si>
  <si>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</si>
  <si>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</si>
  <si>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</si>
  <si>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</si>
  <si>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</si>
  <si>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</si>
  <si>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</si>
  <si>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</si>
  <si>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</si>
  <si>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</si>
  <si>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</si>
  <si>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</si>
  <si>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</si>
  <si>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</si>
  <si>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</si>
  <si>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</si>
  <si>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</si>
  <si>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</si>
  <si>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</si>
  <si>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</si>
  <si>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</si>
  <si>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</si>
  <si>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</si>
  <si>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</si>
  <si>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</si>
  <si>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</si>
  <si>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</si>
  <si>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</si>
  <si>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</si>
  <si>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</si>
  <si>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</si>
  <si>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</si>
  <si>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</si>
  <si>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</si>
  <si>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</si>
  <si>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</si>
  <si>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</si>
  <si>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</si>
  <si>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</si>
  <si>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</si>
  <si>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</si>
  <si>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</si>
  <si>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</si>
  <si>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</si>
  <si>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</si>
  <si>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</si>
  <si>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</si>
  <si>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</si>
  <si>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</si>
  <si>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</si>
  <si>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</si>
  <si>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</si>
  <si>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</si>
  <si>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</si>
  <si>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</si>
  <si>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</si>
  <si>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</si>
  <si>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</si>
  <si>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</si>
  <si>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</si>
  <si>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</si>
  <si>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</si>
  <si>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</si>
  <si>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</si>
  <si>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</si>
  <si>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</si>
  <si>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</si>
  <si>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</si>
  <si>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</si>
  <si>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</si>
  <si>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</si>
  <si>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</si>
  <si>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</si>
  <si>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</si>
  <si>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</si>
  <si>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</si>
  <si>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</si>
  <si>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</si>
  <si>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</si>
  <si>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</si>
  <si>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</si>
  <si>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</si>
  <si>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</si>
  <si>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</si>
  <si>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</si>
  <si>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</si>
  <si>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</si>
  <si>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</si>
  <si>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</si>
  <si>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</si>
  <si>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</si>
  <si>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</si>
  <si>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</si>
  <si>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</si>
  <si>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</si>
  <si>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</si>
  <si>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</si>
  <si>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</si>
  <si>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</si>
  <si>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</si>
  <si>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</si>
  <si>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</si>
  <si>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</si>
  <si>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</si>
  <si>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</si>
  <si>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</si>
  <si>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</si>
  <si>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</si>
  <si>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</si>
  <si>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</si>
  <si>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</si>
  <si>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</si>
  <si>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</si>
  <si>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</si>
  <si>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</si>
  <si>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</si>
  <si>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</si>
  <si>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</si>
  <si>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</si>
  <si>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</si>
  <si>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</si>
  <si>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</si>
  <si>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</si>
  <si>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</si>
  <si>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</si>
  <si>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</si>
  <si>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</si>
  <si>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</si>
  <si>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</si>
  <si>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</si>
  <si>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</si>
  <si>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</si>
  <si>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</si>
  <si>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</si>
  <si>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</si>
  <si>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</si>
  <si>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</si>
  <si>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</si>
  <si>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</si>
  <si>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</si>
  <si>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</si>
  <si>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</si>
  <si>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</si>
  <si>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</si>
  <si>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</si>
  <si>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</si>
  <si>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</si>
  <si>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</si>
  <si>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</si>
  <si>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</si>
  <si>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</si>
  <si>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</si>
  <si>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</si>
  <si>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</si>
  <si>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</si>
  <si>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</si>
  <si>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</si>
  <si>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</si>
  <si>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</si>
  <si>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</si>
  <si>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</si>
  <si>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</si>
  <si>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</si>
  <si>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</si>
  <si>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</si>
  <si>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</si>
  <si>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</si>
  <si>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</si>
  <si>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</si>
  <si>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</si>
  <si>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</si>
  <si>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</si>
  <si>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</si>
  <si>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</si>
  <si>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</si>
  <si>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</si>
  <si>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</si>
  <si>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</si>
  <si>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</si>
  <si>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</si>
  <si>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</si>
  <si>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</si>
  <si>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</si>
  <si>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</si>
  <si>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</si>
  <si>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</si>
  <si>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</si>
  <si>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</si>
  <si>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</si>
  <si>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</si>
  <si>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</si>
  <si>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</si>
  <si>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</si>
  <si>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</si>
  <si>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</si>
  <si>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</si>
  <si>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</si>
  <si>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</si>
  <si>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</si>
  <si>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</si>
  <si>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</si>
  <si>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</si>
  <si>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</si>
  <si>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</si>
  <si>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</si>
  <si>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</si>
  <si>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</si>
  <si>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</si>
  <si>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</si>
  <si>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</si>
  <si>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</si>
  <si>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</si>
  <si>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</si>
  <si>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</si>
  <si>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</si>
  <si>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</si>
  <si>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</si>
  <si>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</si>
  <si>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</si>
  <si>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</si>
  <si>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</si>
  <si>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</si>
  <si>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</si>
  <si>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</si>
  <si>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</si>
  <si>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</si>
  <si>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</si>
  <si>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</si>
  <si>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</si>
  <si>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</si>
  <si>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</si>
  <si>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</si>
  <si>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</si>
  <si>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</si>
  <si>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</si>
  <si>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</si>
  <si>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</si>
  <si>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</si>
  <si>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</si>
  <si>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</si>
  <si>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</si>
  <si>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</si>
  <si>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</si>
  <si>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</si>
  <si>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</si>
  <si>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</si>
  <si>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</si>
  <si>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</si>
  <si>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</si>
  <si>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</si>
  <si>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</si>
  <si>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</si>
  <si>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</si>
  <si>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</si>
  <si>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</si>
  <si>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</si>
  <si>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</si>
  <si>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</si>
  <si>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</si>
  <si>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</si>
  <si>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</si>
  <si>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</si>
  <si>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</si>
  <si>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</si>
  <si>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</si>
  <si>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</si>
  <si>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</si>
  <si>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</si>
  <si>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</si>
  <si>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</si>
  <si>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</si>
  <si>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</si>
  <si>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</si>
  <si>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</si>
  <si>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</si>
  <si>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</si>
  <si>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</si>
  <si>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</si>
  <si>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</si>
  <si>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</si>
  <si>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</si>
  <si>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</si>
  <si>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</si>
  <si>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</si>
  <si>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</si>
  <si>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</si>
  <si>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</si>
  <si>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</si>
  <si>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</si>
  <si>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</si>
  <si>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</si>
  <si>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</si>
  <si>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</si>
  <si>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</si>
  <si>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</si>
  <si>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</si>
  <si>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</si>
  <si>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</si>
  <si>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</si>
  <si>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</si>
  <si>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</si>
  <si>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</si>
  <si>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</si>
  <si>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</si>
  <si>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</si>
  <si>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</si>
  <si>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</si>
  <si>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</si>
  <si>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</si>
  <si>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</si>
  <si>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</si>
  <si>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</si>
  <si>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</si>
  <si>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</si>
  <si>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</si>
  <si>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</si>
  <si>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</si>
  <si>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</si>
  <si>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</si>
  <si>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</si>
  <si>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</si>
  <si>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</si>
  <si>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</si>
  <si>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</si>
  <si>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</si>
  <si>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</si>
  <si>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</si>
  <si>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</si>
  <si>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</si>
  <si>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</si>
  <si>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</si>
  <si>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</si>
  <si>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</si>
  <si>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</si>
  <si>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</si>
  <si>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</si>
  <si>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</si>
  <si>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</si>
  <si>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</si>
  <si>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</si>
  <si>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</si>
  <si>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</si>
  <si>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</si>
  <si>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</si>
  <si>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</si>
  <si>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</si>
  <si>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</si>
  <si>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</si>
  <si>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</si>
  <si>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</si>
  <si>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</si>
  <si>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</si>
  <si>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</si>
  <si>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</si>
  <si>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</si>
  <si>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</si>
  <si>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</si>
  <si>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</si>
  <si>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</si>
  <si>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</si>
  <si>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</si>
  <si>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</si>
  <si>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</si>
  <si>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</si>
  <si>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</si>
  <si>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</si>
  <si>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</si>
  <si>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</si>
  <si>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</si>
  <si>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</si>
  <si>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</si>
  <si>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</si>
  <si>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</si>
  <si>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</si>
  <si>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</si>
  <si>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</si>
  <si>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</si>
  <si>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</si>
  <si>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</si>
  <si>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</si>
  <si>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</si>
  <si>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</si>
  <si>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</si>
  <si>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</si>
  <si>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</si>
  <si>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</si>
  <si>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</si>
  <si>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</si>
  <si>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</si>
  <si>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</si>
  <si>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</si>
  <si>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</si>
  <si>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</si>
  <si>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</si>
  <si>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</si>
  <si>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</si>
  <si>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</si>
  <si>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</si>
  <si>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</si>
  <si>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</si>
  <si>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</si>
  <si>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</si>
  <si>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</si>
  <si>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</si>
  <si>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</si>
  <si>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</si>
  <si>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</si>
  <si>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</si>
  <si>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</si>
  <si>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</si>
  <si>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</si>
  <si>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</si>
  <si>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</si>
  <si>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</si>
  <si>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</si>
  <si>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</si>
  <si>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</si>
  <si>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</si>
  <si>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</si>
  <si>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</si>
  <si>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</si>
  <si>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</si>
  <si>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</si>
  <si>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</si>
  <si>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</si>
  <si>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</si>
  <si>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</si>
  <si>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</si>
  <si>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</si>
  <si>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</si>
  <si>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</si>
  <si>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</si>
  <si>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</si>
  <si>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</si>
  <si>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</si>
  <si>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</si>
  <si>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</si>
  <si>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</si>
  <si>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</si>
  <si>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</si>
  <si>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</si>
  <si>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</si>
  <si>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</si>
  <si>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</si>
  <si>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</si>
  <si>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</si>
  <si>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</si>
  <si>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</si>
  <si>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</si>
  <si>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</si>
  <si>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</si>
  <si>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</si>
  <si>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</si>
  <si>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</si>
  <si>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</si>
  <si>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</si>
  <si>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</si>
  <si>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</si>
  <si>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</si>
  <si>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</si>
  <si>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</si>
  <si>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</si>
  <si>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</si>
  <si>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</si>
  <si>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</si>
  <si>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</si>
  <si>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</si>
  <si>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</si>
  <si>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</si>
  <si>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</si>
  <si>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</si>
  <si>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</si>
  <si>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</si>
  <si>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</si>
  <si>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</si>
  <si>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</si>
  <si>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</si>
  <si>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</si>
  <si>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</si>
  <si>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</si>
  <si>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</si>
  <si>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</si>
  <si>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</si>
  <si>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</si>
  <si>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</si>
  <si>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</si>
  <si>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</si>
  <si>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</si>
  <si>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</si>
  <si>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</si>
  <si>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</si>
  <si>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</si>
  <si>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</si>
  <si>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</si>
  <si>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</si>
  <si>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</si>
  <si>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</si>
  <si>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</si>
  <si>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</si>
  <si>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</si>
  <si>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</si>
  <si>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</si>
  <si>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</si>
  <si>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</si>
  <si>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</si>
  <si>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</si>
  <si>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</si>
  <si>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</si>
  <si>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</si>
  <si>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</si>
  <si>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</si>
  <si>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</si>
  <si>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</si>
  <si>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</si>
  <si>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</si>
  <si>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</si>
  <si>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</si>
  <si>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</si>
  <si>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</si>
  <si>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</si>
  <si>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</si>
  <si>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</si>
  <si>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</si>
  <si>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</si>
  <si>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</si>
  <si>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</si>
  <si>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</si>
  <si>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</si>
  <si>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</si>
  <si>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</si>
  <si>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</si>
  <si>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</si>
  <si>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</si>
  <si>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</si>
  <si>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</si>
  <si>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</si>
  <si>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</si>
  <si>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</si>
  <si>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</si>
  <si>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</si>
  <si>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</si>
  <si>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</si>
  <si>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</si>
  <si>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</si>
  <si>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</si>
  <si>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</si>
  <si>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</si>
  <si>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</si>
  <si>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</si>
  <si>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</si>
  <si>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</si>
  <si>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</si>
  <si>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</si>
  <si>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</si>
  <si>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</si>
  <si>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</si>
  <si>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</si>
  <si>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</si>
  <si>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</si>
  <si>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</si>
  <si>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</si>
  <si>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</si>
  <si>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</si>
  <si>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</si>
  <si>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</si>
  <si>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</si>
  <si>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</si>
  <si>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</si>
  <si>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</si>
  <si>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</si>
  <si>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</si>
  <si>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</si>
  <si>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</si>
  <si>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</si>
  <si>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</si>
  <si>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</si>
  <si>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</si>
  <si>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</si>
  <si>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</si>
  <si>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</si>
  <si>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</si>
  <si>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</si>
  <si>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</si>
  <si>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</si>
  <si>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</si>
  <si>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</si>
  <si>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</si>
  <si>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</si>
  <si>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</si>
  <si>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</si>
  <si>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</si>
  <si>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</si>
  <si>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</si>
  <si>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</si>
  <si>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</si>
  <si>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</si>
  <si>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</si>
  <si>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</si>
  <si>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</si>
  <si>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</si>
  <si>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</si>
  <si>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</si>
  <si>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</si>
  <si>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</si>
  <si>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</si>
  <si>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</si>
  <si>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</si>
  <si>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</si>
  <si>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</si>
  <si>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</si>
  <si>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</si>
  <si>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</si>
  <si>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</si>
  <si>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</si>
  <si>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</si>
  <si>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</si>
  <si>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</si>
  <si>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</si>
  <si>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</si>
  <si>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</si>
  <si>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</si>
  <si>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</si>
  <si>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</si>
  <si>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</si>
  <si>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</si>
  <si>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</si>
  <si>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</si>
  <si>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</si>
  <si>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</si>
  <si>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</si>
  <si>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</si>
  <si>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</si>
  <si>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</si>
  <si>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</si>
  <si>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</si>
  <si>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</si>
  <si>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</si>
  <si>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</si>
  <si>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</si>
  <si>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</si>
  <si>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</si>
  <si>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</si>
  <si>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</si>
  <si>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</si>
  <si>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</si>
  <si>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</si>
  <si>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</si>
  <si>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</si>
  <si>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</si>
  <si>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</si>
  <si>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</si>
  <si>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</si>
  <si>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</si>
  <si>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</si>
  <si>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</si>
  <si>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</si>
  <si>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</si>
  <si>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</si>
  <si>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</si>
  <si>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</si>
  <si>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</si>
  <si>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</si>
  <si>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</si>
  <si>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</si>
  <si>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</si>
  <si>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</si>
  <si>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</si>
  <si>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</si>
  <si>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</si>
  <si>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</si>
  <si>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</si>
  <si>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</si>
  <si>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</si>
  <si>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</si>
  <si>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</si>
  <si>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</si>
  <si>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</si>
  <si>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</si>
  <si>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</si>
  <si>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</si>
  <si>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</si>
  <si>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</si>
  <si>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</si>
  <si>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</si>
  <si>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</si>
  <si>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</si>
  <si>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</si>
  <si>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</si>
  <si>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</si>
  <si>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</si>
  <si>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</si>
  <si>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</si>
  <si>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</si>
  <si>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</si>
  <si>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</si>
  <si>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</si>
  <si>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</si>
  <si>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</si>
  <si>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</si>
  <si>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</si>
  <si>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</si>
  <si>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</si>
  <si>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</si>
  <si>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</si>
  <si>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</si>
  <si>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</si>
  <si>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</si>
  <si>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</si>
  <si>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</si>
  <si>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</si>
  <si>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</si>
  <si>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</si>
  <si>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</si>
  <si>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</si>
  <si>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</si>
  <si>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</si>
  <si>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</si>
  <si>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</si>
  <si>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</si>
  <si>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</si>
  <si>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</si>
  <si>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</si>
  <si>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</si>
  <si>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</si>
  <si>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</si>
  <si>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</si>
  <si>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</si>
  <si>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</si>
  <si>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</si>
  <si>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</si>
  <si>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</si>
  <si>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</si>
  <si>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</si>
  <si>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</si>
  <si>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</si>
  <si>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</si>
  <si>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</si>
  <si>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</si>
  <si>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</si>
  <si>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</si>
  <si>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</si>
  <si>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</si>
  <si>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</si>
  <si>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</si>
  <si>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</si>
  <si>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</si>
  <si>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</si>
  <si>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</si>
  <si>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</si>
  <si>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</si>
  <si>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</si>
  <si>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</si>
  <si>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</si>
  <si>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</si>
  <si>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</si>
  <si>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</si>
  <si>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</si>
  <si>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</si>
  <si>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</si>
  <si>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</si>
  <si>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</si>
  <si>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</si>
  <si>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</si>
  <si>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</si>
  <si>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</si>
  <si>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</si>
  <si>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</si>
  <si>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</si>
  <si>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</si>
  <si>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</si>
  <si>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</si>
  <si>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</si>
  <si>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</si>
  <si>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</si>
  <si>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</si>
  <si>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</si>
  <si>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</si>
  <si>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</si>
  <si>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</si>
  <si>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</si>
  <si>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</si>
  <si>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</si>
  <si>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</si>
  <si>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</si>
  <si>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</si>
  <si>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</si>
  <si>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</si>
  <si>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</si>
  <si>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</si>
  <si>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</si>
  <si>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</si>
  <si>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</si>
  <si>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</si>
  <si>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</si>
  <si>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</si>
  <si>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</si>
  <si>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</si>
  <si>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</si>
  <si>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</si>
  <si>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</si>
  <si>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</si>
  <si>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</si>
  <si>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</si>
  <si>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</si>
  <si>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</si>
  <si>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</si>
  <si>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</si>
  <si>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</si>
  <si>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</si>
  <si>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</si>
  <si>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</si>
  <si>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</si>
  <si>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</si>
  <si>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</si>
  <si>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</si>
  <si>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</si>
  <si>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</si>
  <si>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</si>
  <si>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</si>
  <si>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</si>
  <si>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</si>
  <si>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</si>
  <si>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</si>
  <si>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</si>
  <si>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</si>
  <si>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</si>
  <si>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</si>
  <si>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</si>
  <si>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</si>
  <si>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</si>
  <si>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</si>
  <si>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</si>
  <si>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</si>
  <si>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</si>
  <si>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</si>
  <si>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</si>
  <si>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</si>
  <si>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</si>
  <si>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</si>
  <si>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</si>
  <si>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</si>
  <si>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</si>
  <si>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</si>
  <si>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</si>
  <si>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</si>
  <si>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</si>
  <si>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</si>
  <si>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</si>
  <si>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</si>
  <si>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</si>
  <si>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</si>
  <si>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</si>
  <si>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</si>
  <si>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</si>
  <si>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</si>
  <si>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</si>
  <si>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</si>
  <si>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</si>
  <si>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</si>
  <si>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</si>
  <si>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</si>
  <si>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</si>
  <si>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</si>
  <si>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</si>
  <si>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</si>
  <si>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</si>
  <si>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</si>
  <si>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</si>
  <si>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</si>
  <si>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</si>
  <si>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</si>
  <si>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</si>
  <si>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</si>
  <si>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</si>
  <si>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</si>
  <si>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</si>
  <si>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</si>
  <si>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</si>
  <si>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</si>
  <si>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</si>
  <si>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</si>
  <si>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</si>
  <si>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</si>
  <si>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</si>
  <si>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</si>
  <si>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</si>
  <si>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</si>
  <si>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</si>
  <si>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</si>
  <si>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</si>
  <si>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</si>
  <si>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</si>
  <si>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</si>
  <si>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</si>
  <si>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</si>
  <si>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</si>
  <si>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</si>
  <si>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</si>
  <si>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</si>
  <si>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</si>
  <si>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</si>
  <si>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</si>
  <si>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</si>
  <si>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</si>
  <si>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</si>
  <si>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</si>
  <si>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</si>
  <si>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</si>
  <si>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</si>
  <si>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</si>
  <si>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</si>
  <si>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</si>
  <si>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</si>
  <si>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</si>
  <si>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</si>
  <si>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</si>
  <si>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</si>
  <si>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</si>
  <si>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</si>
  <si>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</si>
  <si>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</si>
  <si>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</si>
  <si>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</si>
  <si>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</si>
  <si>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</si>
  <si>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</si>
  <si>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</si>
  <si>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</si>
  <si>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</si>
  <si>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</si>
  <si>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</si>
  <si>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</si>
  <si>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</si>
  <si>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</si>
  <si>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</si>
  <si>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</si>
  <si>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</si>
  <si>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</si>
  <si>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</si>
  <si>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</si>
  <si>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</si>
  <si>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</si>
  <si>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</si>
  <si>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</si>
  <si>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</si>
  <si>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</si>
  <si>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</si>
  <si>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</si>
  <si>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</si>
  <si>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</si>
  <si>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</si>
  <si>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</si>
  <si>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</si>
  <si>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</si>
  <si>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</si>
  <si>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</si>
  <si>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</si>
  <si>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</si>
  <si>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</si>
  <si>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</si>
  <si>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</si>
  <si>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</si>
  <si>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</si>
  <si>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</si>
  <si>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</si>
  <si>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</si>
  <si>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</si>
  <si>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</si>
  <si>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</si>
  <si>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</si>
  <si>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</si>
  <si>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</si>
  <si>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</si>
  <si>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</si>
  <si>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</si>
  <si>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</si>
  <si>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</si>
  <si>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</si>
  <si>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</si>
  <si>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</si>
  <si>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</si>
  <si>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</si>
  <si>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</si>
  <si>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</si>
  <si>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</si>
  <si>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</si>
  <si>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</si>
  <si>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</si>
  <si>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</si>
  <si>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</si>
  <si>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</si>
  <si>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</si>
  <si>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</si>
  <si>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</si>
  <si>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</si>
  <si>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</si>
  <si>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</si>
  <si>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</si>
  <si>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</si>
  <si>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</si>
  <si>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</si>
  <si>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</si>
  <si>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</si>
  <si>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</si>
  <si>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</si>
  <si>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</si>
  <si>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</si>
  <si>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</si>
  <si>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</si>
  <si>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</si>
  <si>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</si>
  <si>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</si>
  <si>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</si>
  <si>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</si>
  <si>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</si>
  <si>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</si>
  <si>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</si>
  <si>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</si>
  <si>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</si>
  <si>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</si>
  <si>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</si>
  <si>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</si>
  <si>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</si>
  <si>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</si>
  <si>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</si>
  <si>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</si>
  <si>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</si>
  <si>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</si>
  <si>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</si>
  <si>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</si>
  <si>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</si>
  <si>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</si>
  <si>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</si>
  <si>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</si>
  <si>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</si>
  <si>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</si>
  <si>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</si>
  <si>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</si>
  <si>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</si>
  <si>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</si>
  <si>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</si>
  <si>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</si>
  <si>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</si>
  <si>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</si>
  <si>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</si>
  <si>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</si>
  <si>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</si>
  <si>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</si>
  <si>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</si>
  <si>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</si>
  <si>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</si>
  <si>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</si>
  <si>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</si>
  <si>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</si>
  <si>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</si>
  <si>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</si>
  <si>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</si>
  <si>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</si>
  <si>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</si>
  <si>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</si>
  <si>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</si>
  <si>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</si>
  <si>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</si>
  <si>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</si>
  <si>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</si>
  <si>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</si>
  <si>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</si>
  <si>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</si>
  <si>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</si>
  <si>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</si>
  <si>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</si>
  <si>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</si>
  <si>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</si>
  <si>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</si>
  <si>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</si>
  <si>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</si>
  <si>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</si>
  <si>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</si>
  <si>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</si>
  <si>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</si>
  <si>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</si>
  <si>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</si>
  <si>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</si>
  <si>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</si>
  <si>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</si>
  <si>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</si>
  <si>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</si>
  <si>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</si>
  <si>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</si>
  <si>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</si>
  <si>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</si>
  <si>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</si>
  <si>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</si>
  <si>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</si>
  <si>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</si>
  <si>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</si>
  <si>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</si>
  <si>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</si>
  <si>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</si>
  <si>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</si>
  <si>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</si>
  <si>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</si>
  <si>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</si>
  <si>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</si>
  <si>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</si>
  <si>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</si>
  <si>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</si>
  <si>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</si>
  <si>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</si>
  <si>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</si>
  <si>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</si>
  <si>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</si>
  <si>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</si>
  <si>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</si>
  <si>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</si>
  <si>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</si>
  <si>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</si>
  <si>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</si>
  <si>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</si>
  <si>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</si>
  <si>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</si>
  <si>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</si>
  <si>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</si>
  <si>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</si>
  <si>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</si>
  <si>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</si>
  <si>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</si>
  <si>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</si>
  <si>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</si>
  <si>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</si>
  <si>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</si>
  <si>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</si>
  <si>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</si>
  <si>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</si>
  <si>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</si>
  <si>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</si>
  <si>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</si>
  <si>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</si>
  <si>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</si>
  <si>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</si>
  <si>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</si>
  <si>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</si>
  <si>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</si>
  <si>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</si>
  <si>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</si>
  <si>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</si>
  <si>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</si>
  <si>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</si>
  <si>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</si>
  <si>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</si>
  <si>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</si>
  <si>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</si>
  <si>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</si>
  <si>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</si>
  <si>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</si>
  <si>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</si>
  <si>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</si>
  <si>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</si>
  <si>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</si>
  <si>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</si>
  <si>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</si>
  <si>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</si>
  <si>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</si>
  <si>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</si>
  <si>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</si>
  <si>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</si>
  <si>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</si>
  <si>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</si>
  <si>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</si>
  <si>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</si>
  <si>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</si>
  <si>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</si>
  <si>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</si>
  <si>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</si>
  <si>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</si>
  <si>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</si>
  <si>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</si>
  <si>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</si>
  <si>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</si>
  <si>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</si>
  <si>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</si>
  <si>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</si>
  <si>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</si>
  <si>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</si>
  <si>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</si>
  <si>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</si>
  <si>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</si>
  <si>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</si>
  <si>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</si>
  <si>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</si>
  <si>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</si>
  <si>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</si>
  <si>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</si>
  <si>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</si>
  <si>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</si>
  <si>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</si>
  <si>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</si>
  <si>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</si>
  <si>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</si>
  <si>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</si>
  <si>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</si>
  <si>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</si>
  <si>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</si>
  <si>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</si>
  <si>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</si>
  <si>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</si>
  <si>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</si>
  <si>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</si>
  <si>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</si>
  <si>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</si>
  <si>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</si>
  <si>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</si>
  <si>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</si>
  <si>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</si>
  <si>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</si>
  <si>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</si>
  <si>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</si>
  <si>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</si>
  <si>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</si>
  <si>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</si>
  <si>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</si>
  <si>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</si>
  <si>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</si>
  <si>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</si>
  <si>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</si>
  <si>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</si>
  <si>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</si>
  <si>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</si>
  <si>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</si>
  <si>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</si>
  <si>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</si>
  <si>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</si>
  <si>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</si>
  <si>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</si>
  <si>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</si>
  <si>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</si>
  <si>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</si>
  <si>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</si>
  <si>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</si>
  <si>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</si>
  <si>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</si>
  <si>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</si>
  <si>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</si>
  <si>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</si>
  <si>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</si>
  <si>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</si>
  <si>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</si>
  <si>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</si>
  <si>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</si>
  <si>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</si>
  <si>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</si>
  <si>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</si>
  <si>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</si>
  <si>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</si>
  <si>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</si>
  <si>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</si>
  <si>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</si>
  <si>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</si>
  <si>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</si>
  <si>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</si>
  <si>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</si>
  <si>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</si>
  <si>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</si>
  <si>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</si>
  <si>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</si>
  <si>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</si>
  <si>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</si>
  <si>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</si>
  <si>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</si>
  <si>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</si>
  <si>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</si>
  <si>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</si>
  <si>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</si>
  <si>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</si>
  <si>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</si>
  <si>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</si>
  <si>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</si>
  <si>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</si>
  <si>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</si>
  <si>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</si>
  <si>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</si>
  <si>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</si>
  <si>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</si>
  <si>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</si>
  <si>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</si>
  <si>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</si>
  <si>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</si>
  <si>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</si>
  <si>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</si>
  <si>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</si>
  <si>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</si>
  <si>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</si>
  <si>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</si>
  <si>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</si>
  <si>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</si>
  <si>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</si>
  <si>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</si>
  <si>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</si>
  <si>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</si>
  <si>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</si>
  <si>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</si>
  <si>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</si>
  <si>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</si>
  <si>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</si>
  <si>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</si>
  <si>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</si>
  <si>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</si>
  <si>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</si>
  <si>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</si>
  <si>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</si>
  <si>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</si>
  <si>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</si>
  <si>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</si>
  <si>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</si>
  <si>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</si>
  <si>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</si>
  <si>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</si>
  <si>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</si>
  <si>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</si>
  <si>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</si>
  <si>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</si>
  <si>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</si>
  <si>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</si>
  <si>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</si>
  <si>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</si>
  <si>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</si>
  <si>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</si>
  <si>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</si>
  <si>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</si>
  <si>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</si>
  <si>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</si>
  <si>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</si>
  <si>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</si>
  <si>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</si>
  <si>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</si>
  <si>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</si>
  <si>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</si>
  <si>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</si>
  <si>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</si>
  <si>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</si>
  <si>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</si>
  <si>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</si>
  <si>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</si>
  <si>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</si>
  <si>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</si>
  <si>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</si>
  <si>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</si>
  <si>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</si>
  <si>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</si>
  <si>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</si>
  <si>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</si>
  <si>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</si>
  <si>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</si>
  <si>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</si>
  <si>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</si>
  <si>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</si>
  <si>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</si>
  <si>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</si>
  <si>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</si>
  <si>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</si>
  <si>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</si>
  <si>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</si>
  <si>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</si>
  <si>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</si>
  <si>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</si>
  <si>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</si>
  <si>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</si>
  <si>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</si>
  <si>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</si>
  <si>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</si>
  <si>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</si>
  <si>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</si>
  <si>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</si>
  <si>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</si>
  <si>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</si>
  <si>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</si>
  <si>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</si>
  <si>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</si>
  <si>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</si>
  <si>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</si>
  <si>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</si>
  <si>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</si>
  <si>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</si>
  <si>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</si>
  <si>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</si>
  <si>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</si>
  <si>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</si>
  <si>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</si>
  <si>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</si>
  <si>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</si>
  <si>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</si>
  <si>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</si>
  <si>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</si>
  <si>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</si>
  <si>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</si>
  <si>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</si>
  <si>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</si>
  <si>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</si>
  <si>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</si>
  <si>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</si>
  <si>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</si>
  <si>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</si>
  <si>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</si>
  <si>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</si>
  <si>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</si>
  <si>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</si>
  <si>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</si>
  <si>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</si>
  <si>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</si>
  <si>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</si>
  <si>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</si>
  <si>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</si>
  <si>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</si>
  <si>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</si>
  <si>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</si>
  <si>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</si>
  <si>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</si>
  <si>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</si>
  <si>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</si>
  <si>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</si>
  <si>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</si>
  <si>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</si>
  <si>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</si>
  <si>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</si>
  <si>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</si>
  <si>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</si>
  <si>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</si>
  <si>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</si>
  <si>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</si>
  <si>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</si>
  <si>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</si>
  <si>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</si>
  <si>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</si>
  <si>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</si>
  <si>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</si>
  <si>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</si>
  <si>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</si>
  <si>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</si>
  <si>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</si>
  <si>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</si>
  <si>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</si>
  <si>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</si>
  <si>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</si>
  <si>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</si>
  <si>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</si>
  <si>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</si>
  <si>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</si>
  <si>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</si>
  <si>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</si>
  <si>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</si>
  <si>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</si>
  <si>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</si>
  <si>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</si>
  <si>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</si>
  <si>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</si>
  <si>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</si>
  <si>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</si>
  <si>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</si>
  <si>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</si>
  <si>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</si>
  <si>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</si>
  <si>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</si>
  <si>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</si>
  <si>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</si>
  <si>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</si>
  <si>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</si>
  <si>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</si>
  <si>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</si>
  <si>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</si>
  <si>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</si>
  <si>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</si>
  <si>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</si>
  <si>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</si>
  <si>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</si>
  <si>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</si>
  <si>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</si>
  <si>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</si>
  <si>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</si>
  <si>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</si>
  <si>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</si>
  <si>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</si>
  <si>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</si>
  <si>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</si>
  <si>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</si>
  <si>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</si>
  <si>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</si>
  <si>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</si>
  <si>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</si>
  <si>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</si>
  <si>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</si>
  <si>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</si>
  <si>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</si>
  <si>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</si>
  <si>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</si>
  <si>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</si>
  <si>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</si>
  <si>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</si>
  <si>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</si>
  <si>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</si>
  <si>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</si>
  <si>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</si>
  <si>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</si>
  <si>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</si>
  <si>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</si>
  <si>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</si>
  <si>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</si>
  <si>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</si>
  <si>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</si>
  <si>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</si>
  <si>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</si>
  <si>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</si>
  <si>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</si>
  <si>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</si>
  <si>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</si>
  <si>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</si>
  <si>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</si>
  <si>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</si>
  <si>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</si>
  <si>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</si>
  <si>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</si>
  <si>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</si>
  <si>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</si>
  <si>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</si>
  <si>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</si>
  <si>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</si>
  <si>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</si>
  <si>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</si>
  <si>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</si>
  <si>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</si>
  <si>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</si>
  <si>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</si>
  <si>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</si>
  <si>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</si>
  <si>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</si>
  <si>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</si>
  <si>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</si>
  <si>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</si>
  <si>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</si>
  <si>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</si>
  <si>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</si>
  <si>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</si>
  <si>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</si>
  <si>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</si>
  <si>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</si>
  <si>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</si>
  <si>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</si>
  <si>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</si>
  <si>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</si>
  <si>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</si>
  <si>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</si>
  <si>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</si>
  <si>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</si>
  <si>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</si>
  <si>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</si>
  <si>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</si>
  <si>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</si>
  <si>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</si>
  <si>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</si>
  <si>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</si>
  <si>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</si>
  <si>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</si>
  <si>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</si>
  <si>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</si>
  <si>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</si>
  <si>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</si>
  <si>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</si>
  <si>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</si>
  <si>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</si>
  <si>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</si>
  <si>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</si>
  <si>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</si>
  <si>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</si>
  <si>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</si>
  <si>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</si>
  <si>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</si>
  <si>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</si>
  <si>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</si>
  <si>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</si>
  <si>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</si>
  <si>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</si>
  <si>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</si>
  <si>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</si>
  <si>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</si>
  <si>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</si>
  <si>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</si>
  <si>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</si>
  <si>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</si>
  <si>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</si>
  <si>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</si>
  <si>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</si>
  <si>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</si>
  <si>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</si>
  <si>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</si>
  <si>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</si>
  <si>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</si>
  <si>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</si>
  <si>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</si>
  <si>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</si>
  <si>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</si>
  <si>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</si>
  <si>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</si>
  <si>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</si>
  <si>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</si>
  <si>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</si>
  <si>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</si>
  <si>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</si>
  <si>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</si>
  <si>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</si>
  <si>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</si>
  <si>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</si>
  <si>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</si>
  <si>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</si>
  <si>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</si>
  <si>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</si>
  <si>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</si>
  <si>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</si>
  <si>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</si>
  <si>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</si>
  <si>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</si>
  <si>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</si>
  <si>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</si>
  <si>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</si>
  <si>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</si>
  <si>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</si>
  <si>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</si>
  <si>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</si>
  <si>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</si>
  <si>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</si>
  <si>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</si>
  <si>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</si>
  <si>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</si>
  <si>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</si>
  <si>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</si>
  <si>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</si>
  <si>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</si>
  <si>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</si>
  <si>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</si>
  <si>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</si>
  <si>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</si>
  <si>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</si>
  <si>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</si>
  <si>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</si>
  <si>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</si>
  <si>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</si>
  <si>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</si>
  <si>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</si>
  <si>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</si>
  <si>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</si>
  <si>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</si>
  <si>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</si>
  <si>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</si>
  <si>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</si>
  <si>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</si>
  <si>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</si>
  <si>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</si>
  <si>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</si>
  <si>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</si>
  <si>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</si>
  <si>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</si>
  <si>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</si>
  <si>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</si>
  <si>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</si>
  <si>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</si>
  <si>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</si>
  <si>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</si>
  <si>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</si>
  <si>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</si>
  <si>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</si>
  <si>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</si>
  <si>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</si>
  <si>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</si>
  <si>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</si>
  <si>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</si>
  <si>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</si>
  <si>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</si>
  <si>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</si>
  <si>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</si>
  <si>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</si>
  <si>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</si>
  <si>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</si>
  <si>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</si>
  <si>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</si>
  <si>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</si>
  <si>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</si>
  <si>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</si>
  <si>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</si>
  <si>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</si>
  <si>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</si>
  <si>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</si>
  <si>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</si>
  <si>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</si>
  <si>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</si>
  <si>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</si>
  <si>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</si>
  <si>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</si>
  <si>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</si>
  <si>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</si>
  <si>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</si>
  <si>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</si>
  <si>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</si>
  <si>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</si>
  <si>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</si>
  <si>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</si>
  <si>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</si>
  <si>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</si>
  <si>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</si>
  <si>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</si>
  <si>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</si>
  <si>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</si>
  <si>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</si>
  <si>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</si>
  <si>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</si>
  <si>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</si>
  <si>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</si>
  <si>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</si>
  <si>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</si>
  <si>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</si>
  <si>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</si>
  <si>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</si>
  <si>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</si>
  <si>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</si>
  <si>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</si>
  <si>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</si>
  <si>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</si>
  <si>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</si>
  <si>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</si>
  <si>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</si>
  <si>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</si>
  <si>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</si>
  <si>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</si>
  <si>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</si>
  <si>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</si>
  <si>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</si>
  <si>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</si>
  <si>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</si>
  <si>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</si>
  <si>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</si>
  <si>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</si>
  <si>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</si>
  <si>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</si>
  <si>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</si>
  <si>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</si>
  <si>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</si>
  <si>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</si>
  <si>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</si>
  <si>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</si>
  <si>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</si>
  <si>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</si>
  <si>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</si>
  <si>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</si>
  <si>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</si>
  <si>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</si>
  <si>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</si>
  <si>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</si>
  <si>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</si>
  <si>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</si>
  <si>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</si>
  <si>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</si>
  <si>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</si>
  <si>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</si>
  <si>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</si>
  <si>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</si>
  <si>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</si>
  <si>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</si>
  <si>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</si>
  <si>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</si>
  <si>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</si>
  <si>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</si>
  <si>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</si>
  <si>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</si>
  <si>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</si>
  <si>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</si>
  <si>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</si>
  <si>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</si>
  <si>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</si>
  <si>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</si>
  <si>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</si>
  <si>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</si>
  <si>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</si>
  <si>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</si>
  <si>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</si>
  <si>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</si>
  <si>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</si>
  <si>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</si>
  <si>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</si>
  <si>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</si>
  <si>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</si>
  <si>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</si>
  <si>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</si>
  <si>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</si>
  <si>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</si>
  <si>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</si>
  <si>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</si>
  <si>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</si>
  <si>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</si>
  <si>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</si>
  <si>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</si>
  <si>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</si>
  <si>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</si>
  <si>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</si>
  <si>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</si>
  <si>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</si>
  <si>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</si>
  <si>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</si>
  <si>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</si>
  <si>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</si>
  <si>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</si>
  <si>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</si>
  <si>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</si>
  <si>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</si>
  <si>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</si>
  <si>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</si>
  <si>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</si>
  <si>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</si>
  <si>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</si>
  <si>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</si>
  <si>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</si>
  <si>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</si>
  <si>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</si>
  <si>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</si>
  <si>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</si>
  <si>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</si>
  <si>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</si>
  <si>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</si>
  <si>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</si>
  <si>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</si>
  <si>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</si>
  <si>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</si>
  <si>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</si>
  <si>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</si>
  <si>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</si>
  <si>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</si>
  <si>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</si>
  <si>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</si>
  <si>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</si>
  <si>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</si>
  <si>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</si>
  <si>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</si>
  <si>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</si>
  <si>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</si>
  <si>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</si>
  <si>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</si>
  <si>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</si>
  <si>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</si>
  <si>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</si>
  <si>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</si>
  <si>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</si>
  <si>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</si>
  <si>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</si>
  <si>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</si>
  <si>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</si>
  <si>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</si>
  <si>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</si>
  <si>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</si>
  <si>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</si>
  <si>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</si>
  <si>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</si>
  <si>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</si>
  <si>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</si>
  <si>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</si>
  <si>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</si>
  <si>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</si>
  <si>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</si>
  <si>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</si>
  <si>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</si>
  <si>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</si>
  <si>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</si>
  <si>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</si>
  <si>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</si>
  <si>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</si>
  <si>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</si>
  <si>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</si>
  <si>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</si>
  <si>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</si>
  <si>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</si>
  <si>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</si>
  <si>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</si>
  <si>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</si>
  <si>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</si>
  <si>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</si>
  <si>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</si>
  <si>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</si>
  <si>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</si>
  <si>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</si>
  <si>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</si>
  <si>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</si>
  <si>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</si>
  <si>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</si>
  <si>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</si>
  <si>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</si>
  <si>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</si>
  <si>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</si>
  <si>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</si>
  <si>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</si>
  <si>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</si>
  <si>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</si>
  <si>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</si>
  <si>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</si>
  <si>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</si>
  <si>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</si>
  <si>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</si>
  <si>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</si>
  <si>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</si>
  <si>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</si>
  <si>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</si>
  <si>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</si>
  <si>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</si>
  <si>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</si>
  <si>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</si>
  <si>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</si>
  <si>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</si>
  <si>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</si>
  <si>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</si>
  <si>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</si>
  <si>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</si>
  <si>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</si>
  <si>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</si>
  <si>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</si>
  <si>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</si>
  <si>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</si>
  <si>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</si>
  <si>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</si>
  <si>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</si>
  <si>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</si>
  <si>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</si>
  <si>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</si>
  <si>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</si>
  <si>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</si>
  <si>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</si>
  <si>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</si>
  <si>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</si>
  <si>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</si>
  <si>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</si>
  <si>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</si>
  <si>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</si>
  <si>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</si>
  <si>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</si>
  <si>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</si>
  <si>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</si>
  <si>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</si>
  <si>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</si>
  <si>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</si>
  <si>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</si>
  <si>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</si>
  <si>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</si>
  <si>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</si>
  <si>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</si>
  <si>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</si>
  <si>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</si>
  <si>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</si>
  <si>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</si>
  <si>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</si>
  <si>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</si>
  <si>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</si>
  <si>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</si>
  <si>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</si>
  <si>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</si>
  <si>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</si>
  <si>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</si>
  <si>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</si>
  <si>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</si>
  <si>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</si>
  <si>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</si>
  <si>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</si>
  <si>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</si>
  <si>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</si>
  <si>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</si>
  <si>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</si>
  <si>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</si>
  <si>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</si>
  <si>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</si>
  <si>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</si>
  <si>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</si>
  <si>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</si>
  <si>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</si>
  <si>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</si>
  <si>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</si>
  <si>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</si>
  <si>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</si>
  <si>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</si>
  <si>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</si>
  <si>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</si>
  <si>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</si>
  <si>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</si>
  <si>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</si>
  <si>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</si>
  <si>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</si>
  <si>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</si>
  <si>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</si>
  <si>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</si>
  <si>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</si>
  <si>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</si>
  <si>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</si>
  <si>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</si>
  <si>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</si>
  <si>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</si>
  <si>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</si>
  <si>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</si>
  <si>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</si>
  <si>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</si>
  <si>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</si>
  <si>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</si>
  <si>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</si>
  <si>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</si>
  <si>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</si>
  <si>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</si>
  <si>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</si>
  <si>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</si>
  <si>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</si>
  <si>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</si>
  <si>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</si>
  <si>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</si>
  <si>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</si>
  <si>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</si>
  <si>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</si>
  <si>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</si>
  <si>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</si>
  <si>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</si>
  <si>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</si>
  <si>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</si>
  <si>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</si>
  <si>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</si>
  <si>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</si>
  <si>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</si>
  <si>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</si>
  <si>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</si>
  <si>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</si>
  <si>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</si>
  <si>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</si>
  <si>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</si>
  <si>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</si>
  <si>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</si>
  <si>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</si>
  <si>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</si>
  <si>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</si>
  <si>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</si>
  <si>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</si>
  <si>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</si>
  <si>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</si>
  <si>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</si>
  <si>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</si>
  <si>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</si>
  <si>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</si>
  <si>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</si>
  <si>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</si>
  <si>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</si>
  <si>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</si>
  <si>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</si>
  <si>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</si>
  <si>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</si>
  <si>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</si>
  <si>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</si>
  <si>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</si>
  <si>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</si>
  <si>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</si>
  <si>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</si>
  <si>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</si>
  <si>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</si>
  <si>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</si>
  <si>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</si>
  <si>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</si>
  <si>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</si>
  <si>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</si>
  <si>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</si>
  <si>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</si>
  <si>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</si>
  <si>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</si>
  <si>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</si>
  <si>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</si>
  <si>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</si>
  <si>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</si>
  <si>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</si>
  <si>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</si>
  <si>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</si>
  <si>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</si>
  <si>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</si>
  <si>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</si>
  <si>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</si>
  <si>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</si>
  <si>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</si>
  <si>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</si>
  <si>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</si>
  <si>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</si>
  <si>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</si>
  <si>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</si>
  <si>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</si>
  <si>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</si>
  <si>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</si>
  <si>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</si>
  <si>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</si>
  <si>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</si>
  <si>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</si>
  <si>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</si>
  <si>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</si>
  <si>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</si>
  <si>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</si>
  <si>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</si>
  <si>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</si>
  <si>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</si>
  <si>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</si>
  <si>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</si>
  <si>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</si>
  <si>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</si>
  <si>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</si>
  <si>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</si>
  <si>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</si>
  <si>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</si>
  <si>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</si>
  <si>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</si>
  <si>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</si>
  <si>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</si>
  <si>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</si>
  <si>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</si>
  <si>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</si>
  <si>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</si>
  <si>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</si>
  <si>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</si>
  <si>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</si>
  <si>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</si>
  <si>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</si>
  <si>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</si>
  <si>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</si>
  <si>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</si>
  <si>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</si>
  <si>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</si>
  <si>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</si>
  <si>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</si>
  <si>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</si>
  <si>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</si>
  <si>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</si>
  <si>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</si>
  <si>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</si>
  <si>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</si>
  <si>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</si>
  <si>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</si>
  <si>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</si>
  <si>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</si>
  <si>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</si>
  <si>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</si>
  <si>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</si>
  <si>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</si>
  <si>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</si>
  <si>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</si>
  <si>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</si>
  <si>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</si>
  <si>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</si>
  <si>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</si>
  <si>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</si>
  <si>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</si>
  <si>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</si>
  <si>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</si>
  <si>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</si>
  <si>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</si>
  <si>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</si>
  <si>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</si>
  <si>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</si>
  <si>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</si>
  <si>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</si>
  <si>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</si>
  <si>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</si>
  <si>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</si>
  <si>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</si>
  <si>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</si>
  <si>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</si>
  <si>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</si>
  <si>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</si>
  <si>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</si>
  <si>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</si>
  <si>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</si>
  <si>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</si>
  <si>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</si>
  <si>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</si>
  <si>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</si>
  <si>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</si>
  <si>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</si>
  <si>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</si>
  <si>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</si>
  <si>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</si>
  <si>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</si>
  <si>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</si>
  <si>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</si>
  <si>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</si>
  <si>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</si>
  <si>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</si>
  <si>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</si>
  <si>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</si>
  <si>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</si>
  <si>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</si>
  <si>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</si>
  <si>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</si>
  <si>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</si>
  <si>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</si>
  <si>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</si>
  <si>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</si>
  <si>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</si>
  <si>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</si>
  <si>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</si>
  <si>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</si>
  <si>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</si>
  <si>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</si>
  <si>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</si>
  <si>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</si>
  <si>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</si>
  <si>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</si>
  <si>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</si>
  <si>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</si>
  <si>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</si>
  <si>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</si>
  <si>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</si>
  <si>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</si>
  <si>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</si>
  <si>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</si>
  <si>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</si>
  <si>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</si>
  <si>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</si>
  <si>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</si>
  <si>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</si>
  <si>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</si>
  <si>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</si>
  <si>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</si>
  <si>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</si>
  <si>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</si>
  <si>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</si>
  <si>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</si>
  <si>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</si>
  <si>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</si>
  <si>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</si>
  <si>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</si>
  <si>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</si>
  <si>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</si>
  <si>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</si>
  <si>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</si>
  <si>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</si>
  <si>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</si>
  <si>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</si>
  <si>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</si>
  <si>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</si>
  <si>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</si>
  <si>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</si>
  <si>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</si>
  <si>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</si>
  <si>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</si>
  <si>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</si>
  <si>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</si>
  <si>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</si>
  <si>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</si>
  <si>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</si>
  <si>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</si>
  <si>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</si>
  <si>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</si>
  <si>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</si>
  <si>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</si>
  <si>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</si>
  <si>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</si>
  <si>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</si>
  <si>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</si>
  <si>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</si>
  <si>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</si>
  <si>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</si>
  <si>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</si>
  <si>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</si>
  <si>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</si>
  <si>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</si>
  <si>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</si>
  <si>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</si>
  <si>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</si>
  <si>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</si>
  <si>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</si>
  <si>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</si>
  <si>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</si>
  <si>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</si>
  <si>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</si>
  <si>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</si>
  <si>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</si>
  <si>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</si>
  <si>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</si>
  <si>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</si>
  <si>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</si>
  <si>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</si>
  <si>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</si>
  <si>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</si>
  <si>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</si>
  <si>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</si>
  <si>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</si>
  <si>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</si>
  <si>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</si>
  <si>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</si>
  <si>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</si>
  <si>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</si>
  <si>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</si>
  <si>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</si>
  <si>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</si>
  <si>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</si>
  <si>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</si>
  <si>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</si>
  <si>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</si>
  <si>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</si>
  <si>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</si>
  <si>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</si>
  <si>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</si>
  <si>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</si>
  <si>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</si>
  <si>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</si>
  <si>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</si>
  <si>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</si>
  <si>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</si>
  <si>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</si>
  <si>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</si>
  <si>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</si>
  <si>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</si>
  <si>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</si>
  <si>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</si>
  <si>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</si>
  <si>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</si>
  <si>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</si>
  <si>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</si>
  <si>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</si>
  <si>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</si>
  <si>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</si>
  <si>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</si>
  <si>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</si>
  <si>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</si>
  <si>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</si>
  <si>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</si>
  <si>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</si>
  <si>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</si>
  <si>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</si>
  <si>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</si>
  <si>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</si>
  <si>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</si>
  <si>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</si>
  <si>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</si>
  <si>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</si>
  <si>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</si>
  <si>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</si>
  <si>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</si>
  <si>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</si>
  <si>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</si>
  <si>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</si>
  <si>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</si>
  <si>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</si>
  <si>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</si>
  <si>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</si>
  <si>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</si>
  <si>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</si>
  <si>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</si>
  <si>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</si>
  <si>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</si>
  <si>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</si>
  <si>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</si>
  <si>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</si>
  <si>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</si>
  <si>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</si>
  <si>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</si>
  <si>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</si>
  <si>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</si>
  <si>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</si>
  <si>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</si>
  <si>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</si>
  <si>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</si>
  <si>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</si>
  <si>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</si>
  <si>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</si>
  <si>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</si>
  <si>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</si>
  <si>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</si>
  <si>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</si>
  <si>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</si>
  <si>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</si>
  <si>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</si>
  <si>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</si>
  <si>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</si>
  <si>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</si>
  <si>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</si>
  <si>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</si>
  <si>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</si>
  <si>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</si>
  <si>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</si>
  <si>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</si>
  <si>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</si>
  <si>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</si>
  <si>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</si>
  <si>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</si>
  <si>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</si>
  <si>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</si>
  <si>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</si>
  <si>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</si>
  <si>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</si>
  <si>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</si>
  <si>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</si>
  <si>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</si>
  <si>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</si>
  <si>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</si>
  <si>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</si>
  <si>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</si>
  <si>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</si>
  <si>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</si>
  <si>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</si>
  <si>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</si>
  <si>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</si>
  <si>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</si>
  <si>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</si>
  <si>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</si>
  <si>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</si>
  <si>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</si>
  <si>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</si>
  <si>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</si>
  <si>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</si>
  <si>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</si>
  <si>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</si>
  <si>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</si>
  <si>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</si>
  <si>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</si>
  <si>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</si>
  <si>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</si>
  <si>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</si>
  <si>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</si>
  <si>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</si>
  <si>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</si>
  <si>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</si>
  <si>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</si>
  <si>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</si>
  <si>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</si>
  <si>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</si>
  <si>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</si>
  <si>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</si>
  <si>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</si>
  <si>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</si>
  <si>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</si>
  <si>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</si>
  <si>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</si>
  <si>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</si>
  <si>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</si>
  <si>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</si>
  <si>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</si>
  <si>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</si>
  <si>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</si>
  <si>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</si>
  <si>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</si>
  <si>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</si>
  <si>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</si>
  <si>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</si>
  <si>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</si>
  <si>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</si>
  <si>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</si>
  <si>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</si>
  <si>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</si>
  <si>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</si>
  <si>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</si>
  <si>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</si>
  <si>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</si>
  <si>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</si>
  <si>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</si>
  <si>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</si>
  <si>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</si>
  <si>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</si>
  <si>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</si>
  <si>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</si>
  <si>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</si>
  <si>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</si>
  <si>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</si>
  <si>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</si>
  <si>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</si>
  <si>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</si>
  <si>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</si>
  <si>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</si>
  <si>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</si>
  <si>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</si>
  <si>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</si>
  <si>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</si>
  <si>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</si>
  <si>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</si>
  <si>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</si>
  <si>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</si>
  <si>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</si>
  <si>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</si>
  <si>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</si>
  <si>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</si>
  <si>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</si>
  <si>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</si>
  <si>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</si>
  <si>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</si>
  <si>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</si>
  <si>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</si>
  <si>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</si>
  <si>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</si>
  <si>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</si>
  <si>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</si>
  <si>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</si>
  <si>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</si>
  <si>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</si>
  <si>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</si>
  <si>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</si>
  <si>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</si>
  <si>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</si>
  <si>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</si>
  <si>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</si>
  <si>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</si>
  <si>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</si>
  <si>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</si>
  <si>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</si>
  <si>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</si>
  <si>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</si>
  <si>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</si>
  <si>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</si>
  <si>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</si>
  <si>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</si>
  <si>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</si>
  <si>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</si>
  <si>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</si>
  <si>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</si>
  <si>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</si>
  <si>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</si>
  <si>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</si>
  <si>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</si>
  <si>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</si>
  <si>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</si>
  <si>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</si>
  <si>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</si>
  <si>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</si>
  <si>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</si>
  <si>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</si>
  <si>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</si>
  <si>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</si>
  <si>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</si>
  <si>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</si>
  <si>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</si>
  <si>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</si>
  <si>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</si>
  <si>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</si>
  <si>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</si>
  <si>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</si>
  <si>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</si>
  <si>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</si>
  <si>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</si>
  <si>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</si>
  <si>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</si>
  <si>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</si>
  <si>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</si>
  <si>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</si>
  <si>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</si>
  <si>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</si>
  <si>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</si>
  <si>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</si>
  <si>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</si>
  <si>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</si>
  <si>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</si>
  <si>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</si>
  <si>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</si>
  <si>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</si>
  <si>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</si>
  <si>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</si>
  <si>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</si>
  <si>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</si>
  <si>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</si>
  <si>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</si>
  <si>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</si>
  <si>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</si>
  <si>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</si>
  <si>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</si>
  <si>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</si>
  <si>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</si>
  <si>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</si>
  <si>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</si>
  <si>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</si>
  <si>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</si>
  <si>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</si>
  <si>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</si>
  <si>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</si>
  <si>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</si>
  <si>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</si>
  <si>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</si>
  <si>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</si>
  <si>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</si>
  <si>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</si>
  <si>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</si>
  <si>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</si>
  <si>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</si>
  <si>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</si>
  <si>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</si>
  <si>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</si>
  <si>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</si>
  <si>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</si>
  <si>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</si>
  <si>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</si>
  <si>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</si>
  <si>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</si>
  <si>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</si>
  <si>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</si>
  <si>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</si>
  <si>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</si>
  <si>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</si>
  <si>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</si>
  <si>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</si>
  <si>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</si>
  <si>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</si>
  <si>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</si>
  <si>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</si>
  <si>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</si>
  <si>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</si>
  <si>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</si>
  <si>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</si>
  <si>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</si>
  <si>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</si>
  <si>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</si>
  <si>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</si>
  <si>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</si>
  <si>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</si>
  <si>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</si>
  <si>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</si>
  <si>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</si>
  <si>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</si>
  <si>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</si>
  <si>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</si>
  <si>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</si>
  <si>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</si>
  <si>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</si>
  <si>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</si>
  <si>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</si>
  <si>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</si>
  <si>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</si>
  <si>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</si>
  <si>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</si>
  <si>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</si>
  <si>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</si>
  <si>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</si>
  <si>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</si>
  <si>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</si>
  <si>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</si>
  <si>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</si>
  <si>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</si>
  <si>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</si>
  <si>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</si>
  <si>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</si>
  <si>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</si>
  <si>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</si>
  <si>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</si>
  <si>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</si>
  <si>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</si>
  <si>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</si>
  <si>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</si>
  <si>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</si>
  <si>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</si>
  <si>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</si>
  <si>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</si>
  <si>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</si>
  <si>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</si>
  <si>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</si>
  <si>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</si>
  <si>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</si>
  <si>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</si>
  <si>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</si>
  <si>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</si>
  <si>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</si>
  <si>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</si>
  <si>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</si>
  <si>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</si>
  <si>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</si>
  <si>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</si>
  <si>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</si>
  <si>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</si>
  <si>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</si>
  <si>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</si>
  <si>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</si>
  <si>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</si>
  <si>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</si>
  <si>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</si>
  <si>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</si>
  <si>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</si>
  <si>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</si>
  <si>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</si>
  <si>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</si>
  <si>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</si>
  <si>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</si>
  <si>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</si>
  <si>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</si>
  <si>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</si>
  <si>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</si>
  <si>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</si>
  <si>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</si>
  <si>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</si>
  <si>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</si>
  <si>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</si>
  <si>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</si>
  <si>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</si>
  <si>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</si>
  <si>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</si>
  <si>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</si>
  <si>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</si>
  <si>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</si>
  <si>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</si>
  <si>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</si>
  <si>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</si>
  <si>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</si>
  <si>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</si>
  <si>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</si>
  <si>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</si>
  <si>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</si>
  <si>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</si>
  <si>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</si>
  <si>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</si>
  <si>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</si>
  <si>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</si>
  <si>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</si>
  <si>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</si>
  <si>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</si>
  <si>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</si>
  <si>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</si>
  <si>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</si>
  <si>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</si>
  <si>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</si>
  <si>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</si>
  <si>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</si>
  <si>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</si>
  <si>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</si>
  <si>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</si>
  <si>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</si>
  <si>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</si>
  <si>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</si>
  <si>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</si>
  <si>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</si>
  <si>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</si>
  <si>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</si>
  <si>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</si>
  <si>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</si>
  <si>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</si>
  <si>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</si>
  <si>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</si>
  <si>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</si>
  <si>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</si>
  <si>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</si>
  <si>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</si>
  <si>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</si>
  <si>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</si>
  <si>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</si>
  <si>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</si>
  <si>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</si>
  <si>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</si>
  <si>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</si>
  <si>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</si>
  <si>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</si>
  <si>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</si>
  <si>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</si>
  <si>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</si>
  <si>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</si>
  <si>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</si>
  <si>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</si>
  <si>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</si>
  <si>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</si>
  <si>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</si>
  <si>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</si>
  <si>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</si>
  <si>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</si>
  <si>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</si>
  <si>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</si>
  <si>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</si>
  <si>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</si>
  <si>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</si>
  <si>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</si>
  <si>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</si>
  <si>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</si>
  <si>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</si>
  <si>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</si>
  <si>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</si>
  <si>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</si>
  <si>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</si>
  <si>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</si>
  <si>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</si>
  <si>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</si>
  <si>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</si>
  <si>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</si>
  <si>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</si>
  <si>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</si>
  <si>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</si>
  <si>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</si>
  <si>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</si>
  <si>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</si>
  <si>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</si>
  <si>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</si>
  <si>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</si>
  <si>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</si>
  <si>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</si>
  <si>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</si>
  <si>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</si>
  <si>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</si>
  <si>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</si>
  <si>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</si>
  <si>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</si>
  <si>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</si>
  <si>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</si>
  <si>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</si>
  <si>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</si>
  <si>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</si>
  <si>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</si>
  <si>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</si>
  <si>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</si>
  <si>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</si>
  <si>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</si>
  <si>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</si>
  <si>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</si>
  <si>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</si>
  <si>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</si>
  <si>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</si>
  <si>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</si>
  <si>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</si>
  <si>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</si>
  <si>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</si>
  <si>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</si>
  <si>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</si>
  <si>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</si>
  <si>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</si>
  <si>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</si>
  <si>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</si>
  <si>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</si>
  <si>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</si>
  <si>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</si>
  <si>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</si>
  <si>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</si>
  <si>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</si>
  <si>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</si>
  <si>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</si>
  <si>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</si>
  <si>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</si>
  <si>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</si>
  <si>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</si>
  <si>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</si>
  <si>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</si>
  <si>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</si>
  <si>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</si>
  <si>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</si>
  <si>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</si>
  <si>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</si>
  <si>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</si>
  <si>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</si>
  <si>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</si>
  <si>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</si>
  <si>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</si>
  <si>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</si>
  <si>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</si>
  <si>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</si>
  <si>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</si>
  <si>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</si>
  <si>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</si>
  <si>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</si>
  <si>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</si>
  <si>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</si>
  <si>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</si>
  <si>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</si>
  <si>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</si>
  <si>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</si>
  <si>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</si>
  <si>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</si>
  <si>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</si>
  <si>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</si>
  <si>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</si>
  <si>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</si>
  <si>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</si>
  <si>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</si>
  <si>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</si>
  <si>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</si>
  <si>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</si>
  <si>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</si>
  <si>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</si>
  <si>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</si>
  <si>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</si>
  <si>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</si>
  <si>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</si>
  <si>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</si>
  <si>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</si>
  <si>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</si>
  <si>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</si>
  <si>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</si>
  <si>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</si>
  <si>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</si>
  <si>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</si>
  <si>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</si>
  <si>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</si>
  <si>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</si>
  <si>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</si>
  <si>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</si>
  <si>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</si>
  <si>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</si>
  <si>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</si>
  <si>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</si>
  <si>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</si>
  <si>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</si>
  <si>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</si>
  <si>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</si>
  <si>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</si>
  <si>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</si>
  <si>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</si>
  <si>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</si>
  <si>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</si>
  <si>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</si>
  <si>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</si>
  <si>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</si>
  <si>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</si>
  <si>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</si>
  <si>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</si>
  <si>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</si>
  <si>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</si>
  <si>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</si>
  <si>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</si>
  <si>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</si>
  <si>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</si>
  <si>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</si>
  <si>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</si>
  <si>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</si>
  <si>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</si>
  <si>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</si>
  <si>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</si>
  <si>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</si>
  <si>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</si>
  <si>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</si>
  <si>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</si>
  <si>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</si>
  <si>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</si>
  <si>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</si>
  <si>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</si>
  <si>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</si>
  <si>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</si>
  <si>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</si>
  <si>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</si>
  <si>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</si>
  <si>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</si>
  <si>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</si>
  <si>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</si>
  <si>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</si>
  <si>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</si>
  <si>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</si>
  <si>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</si>
  <si>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</si>
  <si>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</si>
  <si>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</si>
  <si>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</si>
  <si>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</si>
  <si>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</si>
  <si>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</si>
  <si>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</si>
  <si>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</si>
  <si>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</si>
  <si>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</si>
  <si>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</si>
  <si>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</si>
  <si>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</si>
  <si>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</si>
  <si>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</si>
  <si>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</si>
  <si>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</si>
  <si>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</si>
  <si>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</si>
  <si>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</si>
  <si>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</si>
  <si>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</si>
  <si>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</si>
  <si>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</si>
  <si>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</si>
  <si>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</si>
  <si>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</si>
  <si>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</si>
  <si>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</si>
  <si>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</si>
  <si>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</si>
  <si>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</si>
  <si>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</si>
  <si>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</si>
  <si>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</si>
  <si>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</si>
  <si>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</si>
  <si>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</si>
  <si>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</si>
  <si>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</si>
  <si>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</si>
  <si>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</si>
  <si>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</si>
  <si>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</si>
  <si>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</si>
  <si>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</si>
  <si>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</si>
  <si>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</si>
  <si>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</si>
  <si>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</si>
  <si>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</si>
  <si>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</si>
  <si>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</si>
  <si>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</si>
  <si>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</si>
  <si>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</si>
  <si>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</si>
  <si>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</si>
  <si>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</si>
  <si>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</si>
  <si>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</si>
  <si>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</si>
  <si>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</si>
  <si>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</si>
  <si>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</si>
  <si>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</si>
  <si>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</si>
  <si>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</si>
  <si>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</si>
  <si>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</si>
  <si>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</si>
  <si>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</si>
  <si>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</si>
  <si>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</si>
  <si>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</si>
  <si>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</si>
  <si>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</si>
  <si>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</si>
  <si>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</si>
  <si>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</si>
  <si>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</si>
  <si>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</si>
  <si>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</si>
  <si>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</si>
  <si>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</si>
  <si>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</si>
  <si>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</si>
  <si>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</si>
  <si>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</si>
  <si>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</si>
  <si>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</si>
  <si>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</si>
  <si>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</si>
  <si>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</si>
  <si>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</si>
  <si>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</si>
  <si>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</si>
  <si>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</si>
  <si>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</si>
  <si>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</si>
  <si>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</si>
  <si>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</si>
  <si>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</si>
  <si>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</si>
  <si>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</si>
  <si>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</si>
  <si>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</si>
  <si>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</si>
  <si>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</si>
  <si>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</si>
  <si>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</si>
  <si>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</si>
  <si>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</si>
  <si>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</si>
  <si>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</si>
  <si>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</si>
  <si>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</si>
  <si>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</si>
  <si>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</si>
  <si>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</si>
  <si>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</si>
  <si>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</si>
  <si>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</si>
  <si>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</si>
  <si>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</si>
  <si>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</si>
  <si>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</si>
  <si>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</si>
  <si>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</si>
  <si>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</si>
  <si>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</si>
  <si>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</si>
  <si>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</si>
  <si>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</si>
  <si>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</si>
  <si>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</si>
  <si>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</si>
  <si>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</si>
  <si>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</si>
  <si>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</si>
  <si>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</si>
  <si>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</si>
  <si>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</si>
  <si>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</si>
  <si>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</si>
  <si>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</si>
  <si>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</si>
  <si>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</si>
  <si>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</si>
  <si>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</si>
  <si>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</si>
  <si>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</si>
  <si>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</si>
  <si>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</si>
  <si>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</si>
  <si>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</si>
  <si>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</si>
  <si>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</si>
  <si>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</si>
  <si>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</si>
  <si>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</si>
  <si>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</si>
  <si>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</si>
  <si>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</si>
  <si>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</si>
  <si>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</si>
  <si>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</si>
  <si>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</si>
  <si>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</si>
  <si>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</si>
  <si>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</si>
  <si>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</si>
  <si>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</si>
  <si>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</si>
  <si>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</si>
  <si>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</si>
  <si>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</si>
  <si>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</si>
  <si>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</si>
  <si>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</si>
  <si>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</si>
  <si>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</si>
  <si>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</si>
  <si>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</si>
  <si>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</si>
  <si>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</si>
  <si>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</si>
  <si>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</si>
  <si>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</si>
  <si>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</si>
  <si>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</si>
  <si>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</si>
  <si>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</si>
  <si>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</si>
  <si>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</si>
  <si>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</si>
  <si>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</si>
  <si>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</si>
  <si>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</si>
  <si>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</si>
  <si>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</si>
  <si>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</si>
  <si>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</si>
  <si>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</si>
  <si>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</si>
  <si>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</si>
  <si>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</si>
  <si>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</si>
  <si>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</si>
  <si>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</si>
  <si>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</si>
  <si>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</si>
  <si>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</si>
  <si>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</si>
  <si>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</si>
  <si>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</si>
  <si>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</si>
  <si>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</si>
  <si>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</si>
  <si>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</si>
  <si>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</si>
  <si>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</si>
  <si>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</si>
  <si>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</si>
  <si>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</si>
  <si>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</si>
  <si>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</si>
  <si>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</si>
  <si>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</si>
  <si>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</si>
  <si>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</si>
  <si>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</si>
  <si>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</si>
  <si>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</si>
  <si>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</si>
  <si>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</si>
  <si>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</si>
  <si>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</si>
  <si>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</si>
  <si>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</si>
  <si>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</si>
  <si>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</si>
  <si>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</si>
  <si>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</si>
  <si>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</si>
  <si>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</si>
  <si>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</si>
  <si>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</si>
  <si>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</si>
  <si>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</si>
  <si>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</si>
  <si>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</si>
  <si>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</si>
  <si>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</si>
  <si>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</si>
  <si>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</si>
  <si>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</si>
  <si>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</si>
  <si>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</si>
  <si>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</si>
  <si>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</si>
  <si>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</si>
  <si>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</si>
  <si>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</si>
  <si>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</si>
  <si>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</si>
  <si>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</si>
  <si>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</si>
  <si>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</si>
  <si>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</si>
  <si>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</si>
  <si>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</si>
  <si>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</si>
  <si>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</si>
  <si>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</si>
  <si>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</si>
  <si>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</si>
  <si>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</si>
  <si>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</si>
  <si>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</si>
  <si>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</si>
  <si>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</si>
  <si>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</si>
  <si>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</si>
  <si>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</si>
  <si>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</si>
  <si>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</si>
  <si>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</si>
  <si>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</si>
  <si>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</si>
  <si>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</si>
  <si>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</si>
  <si>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</si>
  <si>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</si>
  <si>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</si>
  <si>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</si>
  <si>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</si>
  <si>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</si>
  <si>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</si>
  <si>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</si>
  <si>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</si>
  <si>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</si>
  <si>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</si>
  <si>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</si>
  <si>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</si>
  <si>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</si>
  <si>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</si>
  <si>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</si>
  <si>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</si>
  <si>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</si>
  <si>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</si>
  <si>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</si>
  <si>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</si>
  <si>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</si>
  <si>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</si>
  <si>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</si>
  <si>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</si>
  <si>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</si>
  <si>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</si>
  <si>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</si>
  <si>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</si>
  <si>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</si>
  <si>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</si>
  <si>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</si>
  <si>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</si>
  <si>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</si>
  <si>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</si>
  <si>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</si>
  <si>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</si>
  <si>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</si>
  <si>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</si>
  <si>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</si>
  <si>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</si>
  <si>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</si>
  <si>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</si>
  <si>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</si>
  <si>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</si>
  <si>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</si>
  <si>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</si>
  <si>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</si>
  <si>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</si>
  <si>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</si>
  <si>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</si>
  <si>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</si>
  <si>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</si>
  <si>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</si>
  <si>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</si>
  <si>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</si>
  <si>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</si>
  <si>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</si>
  <si>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</si>
  <si>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</si>
  <si>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</si>
  <si>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</si>
  <si>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</si>
  <si>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</si>
  <si>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</si>
  <si>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</si>
  <si>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</si>
  <si>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</si>
  <si>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</si>
  <si>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</si>
  <si>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</si>
  <si>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</si>
  <si>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</si>
  <si>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</si>
  <si>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</si>
  <si>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</si>
  <si>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</si>
  <si>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</si>
  <si>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</si>
  <si>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</si>
  <si>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</si>
  <si>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</si>
  <si>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</si>
  <si>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</si>
  <si>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</si>
  <si>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</si>
  <si>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</si>
  <si>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</si>
  <si>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</si>
  <si>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</si>
  <si>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</si>
  <si>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</si>
  <si>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</si>
  <si>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</si>
  <si>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</si>
  <si>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</si>
  <si>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</si>
  <si>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</si>
  <si>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</si>
  <si>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</si>
  <si>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</si>
  <si>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</si>
  <si>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</si>
  <si>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</si>
  <si>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</si>
  <si>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</si>
  <si>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</si>
  <si>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</si>
  <si>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</si>
  <si>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</si>
  <si>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</si>
  <si>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</si>
  <si>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</si>
  <si>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</si>
  <si>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</si>
  <si>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</si>
  <si>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</si>
  <si>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</si>
  <si>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</si>
  <si>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</si>
  <si>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</si>
  <si>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</si>
  <si>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</si>
  <si>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</si>
  <si>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</si>
  <si>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</si>
  <si>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</si>
  <si>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</si>
  <si>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</si>
  <si>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</si>
  <si>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</si>
  <si>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</si>
  <si>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</si>
  <si>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</si>
  <si>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</si>
  <si>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</si>
  <si>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</si>
  <si>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</si>
  <si>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</si>
  <si>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</si>
  <si>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</si>
  <si>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</si>
  <si>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</si>
  <si>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</si>
  <si>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</si>
  <si>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</si>
  <si>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</si>
  <si>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</si>
  <si>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</si>
  <si>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</si>
  <si>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</si>
  <si>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</si>
  <si>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</si>
  <si>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</si>
  <si>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</si>
  <si>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</si>
  <si>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</si>
  <si>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</si>
  <si>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</si>
  <si>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</si>
  <si>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</si>
  <si>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</si>
  <si>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</si>
  <si>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</si>
  <si>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</si>
  <si>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</si>
  <si>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</si>
  <si>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</si>
  <si>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</si>
  <si>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</si>
  <si>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</si>
  <si>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</si>
  <si>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</si>
  <si>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</si>
  <si>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</si>
  <si>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</si>
  <si>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</si>
  <si>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</si>
  <si>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</si>
  <si>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</si>
  <si>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</si>
  <si>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</si>
  <si>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</si>
  <si>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</si>
  <si>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</si>
  <si>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</si>
  <si>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</si>
  <si>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</si>
  <si>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</si>
  <si>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</si>
  <si>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</si>
  <si>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</si>
  <si>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</si>
  <si>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</si>
  <si>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</si>
  <si>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</si>
  <si>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</si>
  <si>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</si>
  <si>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</si>
  <si>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</si>
  <si>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</si>
  <si>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</si>
  <si>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</si>
  <si>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</si>
  <si>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</si>
  <si>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</si>
  <si>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</si>
  <si>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</si>
  <si>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</si>
  <si>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</si>
  <si>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</si>
  <si>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</si>
  <si>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</si>
  <si>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</si>
  <si>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</si>
  <si>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</si>
  <si>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</si>
  <si>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</si>
  <si>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</si>
  <si>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</si>
  <si>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</si>
  <si>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</si>
  <si>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</si>
  <si>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</si>
  <si>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</si>
  <si>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</si>
  <si>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</si>
  <si>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</si>
  <si>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</si>
  <si>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</si>
  <si>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</si>
  <si>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</si>
  <si>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</si>
  <si>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</si>
  <si>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</si>
  <si>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</si>
  <si>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</si>
  <si>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</si>
  <si>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</si>
  <si>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</si>
  <si>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</si>
  <si>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</si>
  <si>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</si>
  <si>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</si>
  <si>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</si>
  <si>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</si>
  <si>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</si>
  <si>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</si>
  <si>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</si>
  <si>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</si>
  <si>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</si>
  <si>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</si>
  <si>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</si>
  <si>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</si>
  <si>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</si>
  <si>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</si>
  <si>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</si>
  <si>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</si>
  <si>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</si>
  <si>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</si>
  <si>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</si>
  <si>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</si>
  <si>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</si>
  <si>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</si>
  <si>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</si>
  <si>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</si>
  <si>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</si>
  <si>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</si>
  <si>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</si>
  <si>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</si>
  <si>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</si>
  <si>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</si>
  <si>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</si>
  <si>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</si>
  <si>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</si>
  <si>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</si>
  <si>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</si>
  <si>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</si>
  <si>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</si>
  <si>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</si>
  <si>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</si>
  <si>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</si>
  <si>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</si>
  <si>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</si>
  <si>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</si>
  <si>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</si>
  <si>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</si>
  <si>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</si>
  <si>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</si>
  <si>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</si>
  <si>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</si>
  <si>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</si>
  <si>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</si>
  <si>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</si>
  <si>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</si>
  <si>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</si>
  <si>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</si>
  <si>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</si>
  <si>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</si>
  <si>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</si>
  <si>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</si>
  <si>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</si>
  <si>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</si>
  <si>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</si>
  <si>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</si>
  <si>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</si>
  <si>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</si>
  <si>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</si>
  <si>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</si>
  <si>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</si>
  <si>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</si>
  <si>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</si>
  <si>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</si>
  <si>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</si>
  <si>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</si>
  <si>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</si>
  <si>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</si>
  <si>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</si>
  <si>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</si>
  <si>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</si>
  <si>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</si>
  <si>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</si>
  <si>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</si>
  <si>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</si>
  <si>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</si>
  <si>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</si>
  <si>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</si>
  <si>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</si>
  <si>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</si>
  <si>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</si>
  <si>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</si>
  <si>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</si>
  <si>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</si>
  <si>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</si>
  <si>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</si>
  <si>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</si>
  <si>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</si>
  <si>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</si>
  <si>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</si>
  <si>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</si>
  <si>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</si>
  <si>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</si>
  <si>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</si>
  <si>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</si>
  <si>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</si>
  <si>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</si>
  <si>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</si>
  <si>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</si>
  <si>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</si>
  <si>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</si>
  <si>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</si>
  <si>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</si>
  <si>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</si>
  <si>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</si>
  <si>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</si>
  <si>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</si>
  <si>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</si>
  <si>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</si>
  <si>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</si>
  <si>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</si>
  <si>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</si>
  <si>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</si>
  <si>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</si>
  <si>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</si>
  <si>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</si>
  <si>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</si>
  <si>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</si>
  <si>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</si>
  <si>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</si>
  <si>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</si>
  <si>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</si>
  <si>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</si>
  <si>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</si>
  <si>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</si>
  <si>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</si>
  <si>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</si>
  <si>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</si>
  <si>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</si>
  <si>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</si>
  <si>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</si>
  <si>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</si>
  <si>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</si>
  <si>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</si>
  <si>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</si>
  <si>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</si>
  <si>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</si>
  <si>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</si>
  <si>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</si>
  <si>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</si>
  <si>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</si>
  <si>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</si>
  <si>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</si>
  <si>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</si>
  <si>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</si>
  <si>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</si>
  <si>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</si>
  <si>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</si>
  <si>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</si>
  <si>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</si>
  <si>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</si>
  <si>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</si>
  <si>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</si>
  <si>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</si>
  <si>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</si>
  <si>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</si>
  <si>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</si>
  <si>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</si>
  <si>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</si>
  <si>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</si>
  <si>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</si>
  <si>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</si>
  <si>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</si>
  <si>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</si>
  <si>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</si>
  <si>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</si>
  <si>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</si>
  <si>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</si>
  <si>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</si>
  <si>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</si>
  <si>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</si>
  <si>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</si>
  <si>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</si>
  <si>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</si>
  <si>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</si>
  <si>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</si>
  <si>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</si>
  <si>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</si>
  <si>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</si>
  <si>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</si>
  <si>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</si>
  <si>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</si>
  <si>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</si>
  <si>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</si>
  <si>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</si>
  <si>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</si>
  <si>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</si>
  <si>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</si>
  <si>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</si>
  <si>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</si>
  <si>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</si>
  <si>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</si>
  <si>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</si>
  <si>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</si>
  <si>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</si>
  <si>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</si>
  <si>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</si>
  <si>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</si>
  <si>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</si>
  <si>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</si>
  <si>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</si>
  <si>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</si>
  <si>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</si>
  <si>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</si>
  <si>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</si>
  <si>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</si>
  <si>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</si>
  <si>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</si>
  <si>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</si>
  <si>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</si>
  <si>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</si>
  <si>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</si>
  <si>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</si>
  <si>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</si>
  <si>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</si>
  <si>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</si>
  <si>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</si>
  <si>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</si>
  <si>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</si>
  <si>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</si>
  <si>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</si>
  <si>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</si>
  <si>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</si>
  <si>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</si>
  <si>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</si>
  <si>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</si>
  <si>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</si>
  <si>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</si>
  <si>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</si>
  <si>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</si>
  <si>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</si>
  <si>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</si>
  <si>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</si>
  <si>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</si>
  <si>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</si>
  <si>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</si>
  <si>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</si>
  <si>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</si>
  <si>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</si>
  <si>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</si>
  <si>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</si>
  <si>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</si>
  <si>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</si>
  <si>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</si>
  <si>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</si>
  <si>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</si>
  <si>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</si>
  <si>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</si>
  <si>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</si>
  <si>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</si>
  <si>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</si>
  <si>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</si>
  <si>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</si>
  <si>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</si>
  <si>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</si>
  <si>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</si>
  <si>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</si>
  <si>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</si>
  <si>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</si>
  <si>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</si>
  <si>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</si>
  <si>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</si>
  <si>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</si>
  <si>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</si>
  <si>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</si>
  <si>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</si>
  <si>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</si>
  <si>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</si>
  <si>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</si>
  <si>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</si>
  <si>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</si>
  <si>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</si>
  <si>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</si>
  <si>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</si>
  <si>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</si>
  <si>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</si>
  <si>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</si>
  <si>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</si>
  <si>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</si>
  <si>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</si>
  <si>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</si>
  <si>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</si>
  <si>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</si>
  <si>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</si>
  <si>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</si>
  <si>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</si>
  <si>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</si>
  <si>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</si>
  <si>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</si>
  <si>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</si>
  <si>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</si>
  <si>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</si>
  <si>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</si>
  <si>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</si>
  <si>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</si>
  <si>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</si>
  <si>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</si>
  <si>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</si>
  <si>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</si>
  <si>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</si>
  <si>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</si>
  <si>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</si>
  <si>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</si>
  <si>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</si>
  <si>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</si>
  <si>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</si>
  <si>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</si>
  <si>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</si>
  <si>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</si>
  <si>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</si>
  <si>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</si>
  <si>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</si>
  <si>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</si>
  <si>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</si>
  <si>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</si>
  <si>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</si>
  <si>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</si>
  <si>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</si>
  <si>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</si>
  <si>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</si>
  <si>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</si>
  <si>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</si>
  <si>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</si>
  <si>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</si>
  <si>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</si>
  <si>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</si>
  <si>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</si>
  <si>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</si>
  <si>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</si>
  <si>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</si>
  <si>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</si>
  <si>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</si>
  <si>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</si>
  <si>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</si>
  <si>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</si>
  <si>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</si>
  <si>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</si>
  <si>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</si>
  <si>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</si>
  <si>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</si>
  <si>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</si>
  <si>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</si>
  <si>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</si>
  <si>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</si>
  <si>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</si>
  <si>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</si>
  <si>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</si>
  <si>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</si>
  <si>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</si>
  <si>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</si>
  <si>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</si>
  <si>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</si>
  <si>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</si>
  <si>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</si>
  <si>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</si>
  <si>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</si>
  <si>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</si>
  <si>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</si>
  <si>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</si>
  <si>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</si>
  <si>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</si>
  <si>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</si>
  <si>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</si>
  <si>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</si>
  <si>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</si>
  <si>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</si>
  <si>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</si>
  <si>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</si>
  <si>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</si>
  <si>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</si>
  <si>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</si>
  <si>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</si>
  <si>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</si>
  <si>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</si>
  <si>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</si>
  <si>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</si>
  <si>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</si>
  <si>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</si>
  <si>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</si>
  <si>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</si>
  <si>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</si>
  <si>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</si>
  <si>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</si>
  <si>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</si>
  <si>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</si>
  <si>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</si>
  <si>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</si>
  <si>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</si>
  <si>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</si>
  <si>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</si>
  <si>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</si>
  <si>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</si>
  <si>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</si>
  <si>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</si>
  <si>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</si>
  <si>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</si>
  <si>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</si>
  <si>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</si>
  <si>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</si>
  <si>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</si>
  <si>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</si>
  <si>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</si>
  <si>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</si>
  <si>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</si>
  <si>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</si>
  <si>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</si>
  <si>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</si>
  <si>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</si>
  <si>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</si>
  <si>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</si>
  <si>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</si>
  <si>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</si>
  <si>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</si>
  <si>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</si>
  <si>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</si>
  <si>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</si>
  <si>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</si>
  <si>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</si>
  <si>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</si>
  <si>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</si>
  <si>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</si>
  <si>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</si>
  <si>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</si>
  <si>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</si>
  <si>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</si>
  <si>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</si>
  <si>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</si>
  <si>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</si>
  <si>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</si>
  <si>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</si>
  <si>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</si>
  <si>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</si>
  <si>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</si>
  <si>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</si>
  <si>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</si>
  <si>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</si>
  <si>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</si>
  <si>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</si>
  <si>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</si>
  <si>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</si>
  <si>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</si>
  <si>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</si>
  <si>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</si>
  <si>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</si>
  <si>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</si>
  <si>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</si>
  <si>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</si>
  <si>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</si>
  <si>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</si>
  <si>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</si>
  <si>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</si>
  <si>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</si>
  <si>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</si>
  <si>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</si>
  <si>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</si>
  <si>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</si>
  <si>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</si>
  <si>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</si>
  <si>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</si>
  <si>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</si>
  <si>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</si>
  <si>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</si>
  <si>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</si>
  <si>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</si>
  <si>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</si>
  <si>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</si>
  <si>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</si>
  <si>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</si>
  <si>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</si>
  <si>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</si>
  <si>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</si>
  <si>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</si>
  <si>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</si>
  <si>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</si>
  <si>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</si>
  <si>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</si>
  <si>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</si>
  <si>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</si>
  <si>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</si>
  <si>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</si>
  <si>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</si>
  <si>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</si>
  <si>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</si>
  <si>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</si>
  <si>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</si>
  <si>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</si>
  <si>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</si>
  <si>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</si>
  <si>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</si>
  <si>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</si>
  <si>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</si>
  <si>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</si>
  <si>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</si>
  <si>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</si>
  <si>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</si>
  <si>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</si>
  <si>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</si>
  <si>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</si>
  <si>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</si>
  <si>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</si>
  <si>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</si>
  <si>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</si>
  <si>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</si>
  <si>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</si>
  <si>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</si>
  <si>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</si>
  <si>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</si>
  <si>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</si>
  <si>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</si>
  <si>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</si>
  <si>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</si>
  <si>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</si>
  <si>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</si>
  <si>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</si>
  <si>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</si>
  <si>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</si>
  <si>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</si>
  <si>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</si>
  <si>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</si>
  <si>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</si>
  <si>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</si>
  <si>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</si>
  <si>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</si>
  <si>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</si>
  <si>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</si>
  <si>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</si>
  <si>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</si>
  <si>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</si>
  <si>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</si>
  <si>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</si>
  <si>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</si>
  <si>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</si>
  <si>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</si>
  <si>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</si>
  <si>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</si>
  <si>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</si>
  <si>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</si>
  <si>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</si>
  <si>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</si>
  <si>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</si>
  <si>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</si>
  <si>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</si>
  <si>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</si>
  <si>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</si>
  <si>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</si>
  <si>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</si>
  <si>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</si>
  <si>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</si>
  <si>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</si>
  <si>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</si>
  <si>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</si>
  <si>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</si>
  <si>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</si>
  <si>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</si>
  <si>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</si>
  <si>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</si>
  <si>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</si>
  <si>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</si>
  <si>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</si>
  <si>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</si>
  <si>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</si>
  <si>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</si>
  <si>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</si>
  <si>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</si>
  <si>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</si>
  <si>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</si>
  <si>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</si>
  <si>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</si>
  <si>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</si>
  <si>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</si>
  <si>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</si>
  <si>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</si>
  <si>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</si>
  <si>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</si>
  <si>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</si>
  <si>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</si>
  <si>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</si>
  <si>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</si>
  <si>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</si>
  <si>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</si>
  <si>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</si>
  <si>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</si>
  <si>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</si>
  <si>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</si>
  <si>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</si>
  <si>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</si>
  <si>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</si>
  <si>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</si>
  <si>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</si>
  <si>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</si>
  <si>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</si>
  <si>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</si>
  <si>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</si>
  <si>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</si>
  <si>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</si>
  <si>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</si>
  <si>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</si>
  <si>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</si>
  <si>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</si>
  <si>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</si>
  <si>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</si>
  <si>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</si>
  <si>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</si>
  <si>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</si>
  <si>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</si>
  <si>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</si>
  <si>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</si>
  <si>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</si>
  <si>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</si>
  <si>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</si>
  <si>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</si>
  <si>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</si>
  <si>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</si>
  <si>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</si>
  <si>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</si>
  <si>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</si>
  <si>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</si>
  <si>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</si>
  <si>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</si>
  <si>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</si>
  <si>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</si>
  <si>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</si>
  <si>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</si>
  <si>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</si>
  <si>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</si>
  <si>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</si>
  <si>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</si>
  <si>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</si>
  <si>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</si>
  <si>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</si>
  <si>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</si>
  <si>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</si>
  <si>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</si>
  <si>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</si>
  <si>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</si>
  <si>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</si>
  <si>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</si>
  <si>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</si>
  <si>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</si>
  <si>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</si>
  <si>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</si>
  <si>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</si>
  <si>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</si>
  <si>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</si>
  <si>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</si>
  <si>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</si>
  <si>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</si>
  <si>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</si>
  <si>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</si>
  <si>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</si>
  <si>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</si>
  <si>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</si>
  <si>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</si>
  <si>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</si>
  <si>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</si>
  <si>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</si>
  <si>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</si>
  <si>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</si>
  <si>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</si>
  <si>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</si>
  <si>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</si>
  <si>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</si>
  <si>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</si>
  <si>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</si>
  <si>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</si>
  <si>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</si>
  <si>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</si>
  <si>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</si>
  <si>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</si>
  <si>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</si>
  <si>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</si>
  <si>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</si>
  <si>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</si>
  <si>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</si>
  <si>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</si>
  <si>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</si>
  <si>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</si>
  <si>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</si>
  <si>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</si>
  <si>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</si>
  <si>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</si>
  <si>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</si>
  <si>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</si>
  <si>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</si>
  <si>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</si>
  <si>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</si>
  <si>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</si>
  <si>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</si>
  <si>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</si>
  <si>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</si>
  <si>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</si>
  <si>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</si>
  <si>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</si>
  <si>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</si>
  <si>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</si>
  <si>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</si>
  <si>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</si>
  <si>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</si>
  <si>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</si>
  <si>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</si>
  <si>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</si>
  <si>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</si>
  <si>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</si>
  <si>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</si>
  <si>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</si>
  <si>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</si>
  <si>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</si>
  <si>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</si>
  <si>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</si>
  <si>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</si>
  <si>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</si>
  <si>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</si>
  <si>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</si>
  <si>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</si>
  <si>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</si>
  <si>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</si>
  <si>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</si>
  <si>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</si>
  <si>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</si>
  <si>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</si>
  <si>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</si>
  <si>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</si>
  <si>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</si>
  <si>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</si>
  <si>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</si>
  <si>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</si>
  <si>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</si>
  <si>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</si>
  <si>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</si>
  <si>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</si>
  <si>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</si>
  <si>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</si>
  <si>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</si>
  <si>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</si>
  <si>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</si>
  <si>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</si>
  <si>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</si>
  <si>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</si>
  <si>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</si>
  <si>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</si>
  <si>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</si>
  <si>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</si>
  <si>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</si>
  <si>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</si>
  <si>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</si>
  <si>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</si>
  <si>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</si>
  <si>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</si>
  <si>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</si>
  <si>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</si>
  <si>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</si>
  <si>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</si>
  <si>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</si>
  <si>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</si>
  <si>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</si>
  <si>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</si>
  <si>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</si>
  <si>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</si>
  <si>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</si>
  <si>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</si>
  <si>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</si>
  <si>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</si>
  <si>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</si>
  <si>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</si>
  <si>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</si>
  <si>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</si>
  <si>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</si>
  <si>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</si>
  <si>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</si>
  <si>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</si>
  <si>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</si>
  <si>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</si>
  <si>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</si>
  <si>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</si>
  <si>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</si>
  <si>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</si>
  <si>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</si>
  <si>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</si>
  <si>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</si>
  <si>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</si>
  <si>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</si>
  <si>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</si>
  <si>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</si>
  <si>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</si>
  <si>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</si>
  <si>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</si>
  <si>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</si>
  <si>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</si>
  <si>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</si>
  <si>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</si>
  <si>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</si>
  <si>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</si>
  <si>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</si>
  <si>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</si>
  <si>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</si>
  <si>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</si>
  <si>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</si>
  <si>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</si>
  <si>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</si>
  <si>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</si>
  <si>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</si>
  <si>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</si>
  <si>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</si>
  <si>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</si>
  <si>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</si>
  <si>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</si>
  <si>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</si>
  <si>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</si>
  <si>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</si>
  <si>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</si>
  <si>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</si>
  <si>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</si>
  <si>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</si>
  <si>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</si>
  <si>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</si>
  <si>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</si>
  <si>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</si>
  <si>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</si>
  <si>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</si>
  <si>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</si>
  <si>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</si>
  <si>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</si>
  <si>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</si>
  <si>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</si>
  <si>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</si>
  <si>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</si>
  <si>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</si>
  <si>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</si>
  <si>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</si>
  <si>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</si>
  <si>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</si>
  <si>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</si>
  <si>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</si>
  <si>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</si>
  <si>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</si>
  <si>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</si>
  <si>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</si>
  <si>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</si>
  <si>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</si>
  <si>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</si>
  <si>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</si>
  <si>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</si>
  <si>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</si>
  <si>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</si>
  <si>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</si>
  <si>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</si>
  <si>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</si>
  <si>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</si>
  <si>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</si>
  <si>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</si>
  <si>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</si>
  <si>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</si>
  <si>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</si>
  <si>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</si>
  <si>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</si>
  <si>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</si>
  <si>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</si>
  <si>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</si>
  <si>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</si>
  <si>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</si>
  <si>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</si>
  <si>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</si>
  <si>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</si>
  <si>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</si>
  <si>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</si>
  <si>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</si>
  <si>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</si>
  <si>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</si>
  <si>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</si>
  <si>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</si>
  <si>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</si>
  <si>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</si>
  <si>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</si>
  <si>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</si>
  <si>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</si>
  <si>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</si>
  <si>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</si>
  <si>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</si>
  <si>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</si>
  <si>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</si>
  <si>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</si>
  <si>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</si>
  <si>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</si>
  <si>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</si>
  <si>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</si>
  <si>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</si>
  <si>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</si>
  <si>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</si>
  <si>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</si>
  <si>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</si>
  <si>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</si>
  <si>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</si>
  <si>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</si>
  <si>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</si>
  <si>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</si>
  <si>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</si>
  <si>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</si>
  <si>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</si>
  <si>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</si>
  <si>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</si>
  <si>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</si>
  <si>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</si>
  <si>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</si>
  <si>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</si>
  <si>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</si>
  <si>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</si>
  <si>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</si>
  <si>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</si>
  <si>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</si>
  <si>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</si>
  <si>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</si>
  <si>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</si>
  <si>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</si>
  <si>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</si>
  <si>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</si>
  <si>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</si>
  <si>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</si>
  <si>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</si>
  <si>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</si>
  <si>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</si>
  <si>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</si>
  <si>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</si>
  <si>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</si>
  <si>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</si>
  <si>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</si>
  <si>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</si>
  <si>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</si>
  <si>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</si>
  <si>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</si>
  <si>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</si>
  <si>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</si>
  <si>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</si>
  <si>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</si>
  <si>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</si>
  <si>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</si>
  <si>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</si>
  <si>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</si>
  <si>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</si>
  <si>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</si>
  <si>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</si>
  <si>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</si>
  <si>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</si>
  <si>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</si>
  <si>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</si>
  <si>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</si>
  <si>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</si>
  <si>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</si>
  <si>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</si>
  <si>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</si>
  <si>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</si>
  <si>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</si>
  <si>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</si>
  <si>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</si>
  <si>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</si>
  <si>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</si>
  <si>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</si>
  <si>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</si>
  <si>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</si>
  <si>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</si>
  <si>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</si>
  <si>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</si>
  <si>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</si>
  <si>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</si>
  <si>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</si>
  <si>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</si>
  <si>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</si>
  <si>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</si>
  <si>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</si>
  <si>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</si>
  <si>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</si>
  <si>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</si>
  <si>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</si>
  <si>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</si>
  <si>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</si>
  <si>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</si>
  <si>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</si>
  <si>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</si>
  <si>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</si>
  <si>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</si>
  <si>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</si>
  <si>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</si>
  <si>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</si>
  <si>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</si>
  <si>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</si>
  <si>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</si>
  <si>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</si>
  <si>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</si>
  <si>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</si>
  <si>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</si>
  <si>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</si>
  <si>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</si>
  <si>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</si>
  <si>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</si>
  <si>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</si>
  <si>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</si>
  <si>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</si>
  <si>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</si>
  <si>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</si>
  <si>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</si>
  <si>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</si>
  <si>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</si>
  <si>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</si>
  <si>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</si>
  <si>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</si>
  <si>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</si>
  <si>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</si>
  <si>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</si>
  <si>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</si>
  <si>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</si>
  <si>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</si>
  <si>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</si>
  <si>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</si>
  <si>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</si>
  <si>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</si>
  <si>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</si>
  <si>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</si>
  <si>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</si>
  <si>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</si>
  <si>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</si>
  <si>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</si>
  <si>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</si>
  <si>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</si>
  <si>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</si>
  <si>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</si>
  <si>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</si>
  <si>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</si>
  <si>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</si>
  <si>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</si>
  <si>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</si>
  <si>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</si>
  <si>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</si>
  <si>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</si>
  <si>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</si>
  <si>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</si>
  <si>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</si>
  <si>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</si>
  <si>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</si>
  <si>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</si>
  <si>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</si>
  <si>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</si>
  <si>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</si>
  <si>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</si>
  <si>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</si>
  <si>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</si>
  <si>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</si>
  <si>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</si>
  <si>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</si>
  <si>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</si>
  <si>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</si>
  <si>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</si>
  <si>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</si>
  <si>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</si>
  <si>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</si>
  <si>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</si>
  <si>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</si>
  <si>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</si>
  <si>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</si>
  <si>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</si>
  <si>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</si>
  <si>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</si>
  <si>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</si>
  <si>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</si>
  <si>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</si>
  <si>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</si>
  <si>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</si>
  <si>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</si>
  <si>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</si>
  <si>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</si>
  <si>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</si>
  <si>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</si>
  <si>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</si>
  <si>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</si>
  <si>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</si>
  <si>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</si>
  <si>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</si>
  <si>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</si>
  <si>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</si>
  <si>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</si>
  <si>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</si>
  <si>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</si>
  <si>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</si>
  <si>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</si>
  <si>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</si>
  <si>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</si>
  <si>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</si>
  <si>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</si>
  <si>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</si>
  <si>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</si>
  <si>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</si>
  <si>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</si>
  <si>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</si>
  <si>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</si>
  <si>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</si>
  <si>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</si>
  <si>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</si>
  <si>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</si>
  <si>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</si>
  <si>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</si>
  <si>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</si>
  <si>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</si>
  <si>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</si>
  <si>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</si>
  <si>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</si>
  <si>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</si>
  <si>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</si>
  <si>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</si>
  <si>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</si>
  <si>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</si>
  <si>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</si>
  <si>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</si>
  <si>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</si>
  <si>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</si>
  <si>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</si>
  <si>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</si>
  <si>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</si>
  <si>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</si>
  <si>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</si>
  <si>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</si>
  <si>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</si>
  <si>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</si>
  <si>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</si>
  <si>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</si>
  <si>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</si>
  <si>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</si>
  <si>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</si>
  <si>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</si>
  <si>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</si>
  <si>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</si>
  <si>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</si>
  <si>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</si>
  <si>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</si>
  <si>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</si>
  <si>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</si>
  <si>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</si>
  <si>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</si>
  <si>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</si>
  <si>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</si>
  <si>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</si>
  <si>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</si>
  <si>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</si>
  <si>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</si>
  <si>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</si>
  <si>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</si>
  <si>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</si>
  <si>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</si>
  <si>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</si>
  <si>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</si>
  <si>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</si>
  <si>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</si>
  <si>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</si>
  <si>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</si>
  <si>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</si>
  <si>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</si>
  <si>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</si>
  <si>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</si>
  <si>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</si>
  <si>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</si>
  <si>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</si>
  <si>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</si>
  <si>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</si>
  <si>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</si>
  <si>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</si>
  <si>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</si>
  <si>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</si>
  <si>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</si>
  <si>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</si>
  <si>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</si>
  <si>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</si>
  <si>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</si>
  <si>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</si>
  <si>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</si>
  <si>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</si>
  <si>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</si>
  <si>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</si>
  <si>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</si>
  <si>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</si>
  <si>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</si>
  <si>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</si>
  <si>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</si>
  <si>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</si>
  <si>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</si>
  <si>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</si>
  <si>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</si>
  <si>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</si>
  <si>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</si>
  <si>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</si>
  <si>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</si>
  <si>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</si>
  <si>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</si>
  <si>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</si>
  <si>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</si>
  <si>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</si>
  <si>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</si>
  <si>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</si>
  <si>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</si>
  <si>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</si>
  <si>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</si>
  <si>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</si>
  <si>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</si>
  <si>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</si>
  <si>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</si>
  <si>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</si>
  <si>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</si>
  <si>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</si>
  <si>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</si>
  <si>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</si>
  <si>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</si>
  <si>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</si>
  <si>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</si>
  <si>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</si>
  <si>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</si>
  <si>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</si>
  <si>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</si>
  <si>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</si>
  <si>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</si>
  <si>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</si>
  <si>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</si>
  <si>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</si>
  <si>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</si>
  <si>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</si>
  <si>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</si>
  <si>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</si>
  <si>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</si>
  <si>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</si>
  <si>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</si>
  <si>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</si>
  <si>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</si>
  <si>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</si>
  <si>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</si>
  <si>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</si>
  <si>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</si>
  <si>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</si>
  <si>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</si>
  <si>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</si>
  <si>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</si>
  <si>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</si>
  <si>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</si>
  <si>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</si>
  <si>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</si>
  <si>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</si>
  <si>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</si>
  <si>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</si>
  <si>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</si>
  <si>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</si>
  <si>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</si>
  <si>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</si>
  <si>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</si>
  <si>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</si>
  <si>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</si>
  <si>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</si>
  <si>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</si>
  <si>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</si>
  <si>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</si>
  <si>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</si>
  <si>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</si>
  <si>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</si>
  <si>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</si>
  <si>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</si>
  <si>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</si>
  <si>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</si>
  <si>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</si>
  <si>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</si>
  <si>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</si>
  <si>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</si>
  <si>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</si>
  <si>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</si>
  <si>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</si>
  <si>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</si>
  <si>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</si>
  <si>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</si>
  <si>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</si>
  <si>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</si>
  <si>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</si>
  <si>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</si>
  <si>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</si>
  <si>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</si>
  <si>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</si>
  <si>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</si>
  <si>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</si>
  <si>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</si>
  <si>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</si>
  <si>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</si>
  <si>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</si>
  <si>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</si>
  <si>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</si>
  <si>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</si>
  <si>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</si>
  <si>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</si>
  <si>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</si>
  <si>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</si>
  <si>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</si>
  <si>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</si>
  <si>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</si>
  <si>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</si>
  <si>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</si>
  <si>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</si>
  <si>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</si>
  <si>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</si>
  <si>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</si>
  <si>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</si>
  <si>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</si>
  <si>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</si>
  <si>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</si>
  <si>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</si>
  <si>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</si>
  <si>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</si>
  <si>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</si>
  <si>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</si>
  <si>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</si>
  <si>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</si>
  <si>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</si>
  <si>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</si>
  <si>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</si>
  <si>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</si>
  <si>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</si>
  <si>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</si>
  <si>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</si>
  <si>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</si>
  <si>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</si>
  <si>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</si>
  <si>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</si>
  <si>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</si>
  <si>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</si>
  <si>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</si>
  <si>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</si>
  <si>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</si>
  <si>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</si>
  <si>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</si>
  <si>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</si>
  <si>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</si>
  <si>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</si>
  <si>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</si>
  <si>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</si>
  <si>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</si>
  <si>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</si>
  <si>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</si>
  <si>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</si>
  <si>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</si>
  <si>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</si>
  <si>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</si>
  <si>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</si>
  <si>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</si>
  <si>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</si>
  <si>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</si>
  <si>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</si>
  <si>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</si>
  <si>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</si>
  <si>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</si>
  <si>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</si>
  <si>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</si>
  <si>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</si>
  <si>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</si>
  <si>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</si>
  <si>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</si>
  <si>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</si>
  <si>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</si>
  <si>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</si>
  <si>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</si>
  <si>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</si>
  <si>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</si>
  <si>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</si>
  <si>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</si>
  <si>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</si>
  <si>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</si>
  <si>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</si>
  <si>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</si>
  <si>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</si>
  <si>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</si>
  <si>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</si>
  <si>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</si>
  <si>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</si>
  <si>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</si>
  <si>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</si>
  <si>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</si>
  <si>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</si>
  <si>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</si>
  <si>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</si>
  <si>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</si>
  <si>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</si>
  <si>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</si>
  <si>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</si>
  <si>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</si>
  <si>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</si>
  <si>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</si>
  <si>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</si>
  <si>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</si>
  <si>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</si>
  <si>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</si>
  <si>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</si>
  <si>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</si>
  <si>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</si>
  <si>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</si>
  <si>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</si>
  <si>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</si>
  <si>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</si>
  <si>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</si>
  <si>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</si>
  <si>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</si>
  <si>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</si>
  <si>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</si>
  <si>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</si>
  <si>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</si>
  <si>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</si>
  <si>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</si>
  <si>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</si>
  <si>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</si>
  <si>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</si>
  <si>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</si>
  <si>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</si>
  <si>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</si>
  <si>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</si>
  <si>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</si>
  <si>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</si>
  <si>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</si>
  <si>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</si>
  <si>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</si>
  <si>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</si>
  <si>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</si>
  <si>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</si>
  <si>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</si>
  <si>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</si>
  <si>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</si>
  <si>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</si>
  <si>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</si>
  <si>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</si>
  <si>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</si>
  <si>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</si>
  <si>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</si>
  <si>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</si>
  <si>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</si>
  <si>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</si>
  <si>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</si>
  <si>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</si>
  <si>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</si>
  <si>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</si>
  <si>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</si>
  <si>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</si>
  <si>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</si>
  <si>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</si>
  <si>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</si>
  <si>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</si>
  <si>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</si>
  <si>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</si>
  <si>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</si>
  <si>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</si>
  <si>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</si>
  <si>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</si>
  <si>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</si>
  <si>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</si>
  <si>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</si>
  <si>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</si>
  <si>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</si>
  <si>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</si>
  <si>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</si>
  <si>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</si>
  <si>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</si>
  <si>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</si>
  <si>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</si>
  <si>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</si>
  <si>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</si>
  <si>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</si>
  <si>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</si>
  <si>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</si>
  <si>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</si>
  <si>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</si>
  <si>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</si>
  <si>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</si>
  <si>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</si>
  <si>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</si>
  <si>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</si>
  <si>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</si>
  <si>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</si>
  <si>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</si>
  <si>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</si>
  <si>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</si>
  <si>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</si>
  <si>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</si>
  <si>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</si>
  <si>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</si>
  <si>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</si>
  <si>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</si>
  <si>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</si>
  <si>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</si>
  <si>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</si>
  <si>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</si>
  <si>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</si>
  <si>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</si>
  <si>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</si>
  <si>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</si>
  <si>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</si>
  <si>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</si>
  <si>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</si>
  <si>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</si>
  <si>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</si>
  <si>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</si>
  <si>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</si>
  <si>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</si>
  <si>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</si>
  <si>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</si>
  <si>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</si>
  <si>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</si>
  <si>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</si>
  <si>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</si>
  <si>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</si>
  <si>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</si>
  <si>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</si>
  <si>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</si>
  <si>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</si>
  <si>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</si>
  <si>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</si>
  <si>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</si>
  <si>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</si>
  <si>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</si>
  <si>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</si>
  <si>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</si>
  <si>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</si>
  <si>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</si>
  <si>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</si>
  <si>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</si>
  <si>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</si>
  <si>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</si>
  <si>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</si>
  <si>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</si>
  <si>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</si>
  <si>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</si>
  <si>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</si>
  <si>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</si>
  <si>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</si>
  <si>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</si>
  <si>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</si>
  <si>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</si>
  <si>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</si>
  <si>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</si>
  <si>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</si>
  <si>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</si>
  <si>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</si>
  <si>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</si>
  <si>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</si>
  <si>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</si>
  <si>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</si>
  <si>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</si>
  <si>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</si>
  <si>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</si>
  <si>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</si>
  <si>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</si>
  <si>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</si>
  <si>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</si>
  <si>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</si>
  <si>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</si>
  <si>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</si>
  <si>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</si>
  <si>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</si>
  <si>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</si>
  <si>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</si>
  <si>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</si>
  <si>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</si>
  <si>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</si>
  <si>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</si>
  <si>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</si>
  <si>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</si>
  <si>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</si>
  <si>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</si>
  <si>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</si>
  <si>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</si>
  <si>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</si>
  <si>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</si>
  <si>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</si>
  <si>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</si>
  <si>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</si>
  <si>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</si>
  <si>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</si>
  <si>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</si>
  <si>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</si>
  <si>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</si>
  <si>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</si>
  <si>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</si>
  <si>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</si>
  <si>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</si>
  <si>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</si>
  <si>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</si>
  <si>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</si>
  <si>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</si>
  <si>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</si>
  <si>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</si>
  <si>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</si>
  <si>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</si>
  <si>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</si>
  <si>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</si>
  <si>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</si>
  <si>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</si>
  <si>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</si>
  <si>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</si>
  <si>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</si>
  <si>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</si>
  <si>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</si>
  <si>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</si>
  <si>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</si>
  <si>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</si>
  <si>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</si>
  <si>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</si>
  <si>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</si>
  <si>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</si>
  <si>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</si>
  <si>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</si>
  <si>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</si>
  <si>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</si>
  <si>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</si>
  <si>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</si>
  <si>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</si>
  <si>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</si>
  <si>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</si>
  <si>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</si>
  <si>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</si>
  <si>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</si>
  <si>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</si>
  <si>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</si>
  <si>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</si>
  <si>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</si>
  <si>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</si>
  <si>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</si>
  <si>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</si>
  <si>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</si>
  <si>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</si>
  <si>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</si>
  <si>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</si>
  <si>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</si>
  <si>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</si>
  <si>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</si>
  <si>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</si>
  <si>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</si>
  <si>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</si>
  <si>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</si>
  <si>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</si>
  <si>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</si>
  <si>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</si>
  <si>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</si>
  <si>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</si>
  <si>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</si>
  <si>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</si>
  <si>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</si>
  <si>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</si>
  <si>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</si>
  <si>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</si>
  <si>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</si>
  <si>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</si>
  <si>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</si>
  <si>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</si>
  <si>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</si>
  <si>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</si>
  <si>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</si>
  <si>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</si>
  <si>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</si>
  <si>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</si>
  <si>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</si>
  <si>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</si>
  <si>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</si>
  <si>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</si>
  <si>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</si>
  <si>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</si>
  <si>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</si>
  <si>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</si>
  <si>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</si>
  <si>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</si>
  <si>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</si>
  <si>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</si>
  <si>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</si>
  <si>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</si>
  <si>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</si>
  <si>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</si>
  <si>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</si>
  <si>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</si>
  <si>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</si>
  <si>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</si>
  <si>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</si>
  <si>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</si>
  <si>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</si>
  <si>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</si>
  <si>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</si>
  <si>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</si>
  <si>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</si>
  <si>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</si>
  <si>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</si>
  <si>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</si>
  <si>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</si>
  <si>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</si>
  <si>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</si>
  <si>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</si>
  <si>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</si>
  <si>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</si>
  <si>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</si>
  <si>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</si>
  <si>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</si>
  <si>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</si>
  <si>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</si>
  <si>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</si>
  <si>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</si>
  <si>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</si>
  <si>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</si>
  <si>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</si>
  <si>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</si>
  <si>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</si>
  <si>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</si>
  <si>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</si>
  <si>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</si>
  <si>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</si>
  <si>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</si>
  <si>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</si>
  <si>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</si>
  <si>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</si>
  <si>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</si>
  <si>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</si>
  <si>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</si>
  <si>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</si>
  <si>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</si>
  <si>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</si>
  <si>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</si>
  <si>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</si>
  <si>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</si>
  <si>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</si>
  <si>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</si>
  <si>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</si>
  <si>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</si>
  <si>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</si>
  <si>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</si>
  <si>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</si>
  <si>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</si>
  <si>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</si>
  <si>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</si>
  <si>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</si>
  <si>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</si>
  <si>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</si>
  <si>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</si>
  <si>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</si>
  <si>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</si>
  <si>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</si>
  <si>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</si>
  <si>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</si>
  <si>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</si>
  <si>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</si>
  <si>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</si>
  <si>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</si>
  <si>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</si>
  <si>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</si>
  <si>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</si>
  <si>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</si>
  <si>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</si>
  <si>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</si>
  <si>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</si>
  <si>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</si>
  <si>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</si>
  <si>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</si>
  <si>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</si>
  <si>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</si>
  <si>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</si>
  <si>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</si>
  <si>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</si>
  <si>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</si>
  <si>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</si>
  <si>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</si>
  <si>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</si>
  <si>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</si>
  <si>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</si>
  <si>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</si>
  <si>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</si>
  <si>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</si>
  <si>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</si>
  <si>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</si>
  <si>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</si>
  <si>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</si>
  <si>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</si>
  <si>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</si>
  <si>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</si>
  <si>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</si>
  <si>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</si>
  <si>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</si>
  <si>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</si>
  <si>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</si>
  <si>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</si>
  <si>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</si>
  <si>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</si>
  <si>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</si>
  <si>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</si>
  <si>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</si>
  <si>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</si>
  <si>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</si>
  <si>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</si>
  <si>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</si>
  <si>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</si>
  <si>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</si>
  <si>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</si>
  <si>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</si>
  <si>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</si>
  <si>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</si>
  <si>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</si>
  <si>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</si>
  <si>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</si>
  <si>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</si>
  <si>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</si>
  <si>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</si>
  <si>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</si>
  <si>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</si>
  <si>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</si>
  <si>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</si>
  <si>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</si>
  <si>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</si>
  <si>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</si>
  <si>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</si>
  <si>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</si>
  <si>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</si>
  <si>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</si>
  <si>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</si>
  <si>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</si>
  <si>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</si>
  <si>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</si>
  <si>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</si>
  <si>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</si>
  <si>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</si>
  <si>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</si>
  <si>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</si>
  <si>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</si>
  <si>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</si>
  <si>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</si>
  <si>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</si>
  <si>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</si>
  <si>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</si>
  <si>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</si>
  <si>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</si>
  <si>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</si>
  <si>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</si>
  <si>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</si>
  <si>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</si>
  <si>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</si>
  <si>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</si>
  <si>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</si>
  <si>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</si>
  <si>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</si>
  <si>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</si>
  <si>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</si>
  <si>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</si>
  <si>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</si>
  <si>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</si>
  <si>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</si>
  <si>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</si>
  <si>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</si>
  <si>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</si>
  <si>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</si>
  <si>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</si>
  <si>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</si>
  <si>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</si>
  <si>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</si>
  <si>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</si>
  <si>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</si>
  <si>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</si>
  <si>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</si>
  <si>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</si>
  <si>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</si>
  <si>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</si>
  <si>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</si>
  <si>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</si>
  <si>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</si>
  <si>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</si>
  <si>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</si>
  <si>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</si>
  <si>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</si>
  <si>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</si>
  <si>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</si>
  <si>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</si>
  <si>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</si>
  <si>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</si>
  <si>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</si>
  <si>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</si>
  <si>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</si>
  <si>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</si>
  <si>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</si>
  <si>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</si>
  <si>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</si>
  <si>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</si>
  <si>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</si>
  <si>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</si>
  <si>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</si>
  <si>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</si>
  <si>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</si>
  <si>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</si>
  <si>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</si>
  <si>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</si>
  <si>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</si>
  <si>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</si>
  <si>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</si>
  <si>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</si>
  <si>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</si>
  <si>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</si>
  <si>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</si>
  <si>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</si>
  <si>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</si>
  <si>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</si>
  <si>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</si>
  <si>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</si>
  <si>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</si>
  <si>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</si>
  <si>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</si>
  <si>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</si>
  <si>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</si>
  <si>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</si>
  <si>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</si>
  <si>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</si>
  <si>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</si>
  <si>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</si>
  <si>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</si>
  <si>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</si>
  <si>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</si>
  <si>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</si>
  <si>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</si>
  <si>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</si>
  <si>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</si>
  <si>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</si>
  <si>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</si>
  <si>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</si>
  <si>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</si>
  <si>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</si>
  <si>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</si>
  <si>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</si>
  <si>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</si>
  <si>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</si>
  <si>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</si>
  <si>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</si>
  <si>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</si>
  <si>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</si>
  <si>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</si>
  <si>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</si>
  <si>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</si>
  <si>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</si>
  <si>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</si>
  <si>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</si>
  <si>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</si>
  <si>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</si>
  <si>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</si>
  <si>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</si>
  <si>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</si>
  <si>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</si>
  <si>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</si>
  <si>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</si>
  <si>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</si>
  <si>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</si>
  <si>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</si>
  <si>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</si>
  <si>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</si>
  <si>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</si>
  <si>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</si>
  <si>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</si>
  <si>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</si>
  <si>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</si>
  <si>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</si>
  <si>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</si>
  <si>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</si>
  <si>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</si>
  <si>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</si>
  <si>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</si>
  <si>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</si>
  <si>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</si>
  <si>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</si>
  <si>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</si>
  <si>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</si>
  <si>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</si>
  <si>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</si>
  <si>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</si>
  <si>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</si>
  <si>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</si>
  <si>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</si>
  <si>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</si>
  <si>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</si>
  <si>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</si>
  <si>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</si>
  <si>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</si>
  <si>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</si>
  <si>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</si>
  <si>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</si>
  <si>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</si>
  <si>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</si>
  <si>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</si>
  <si>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</si>
  <si>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</si>
  <si>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</si>
  <si>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</si>
  <si>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</si>
  <si>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</si>
  <si>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</si>
  <si>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</si>
  <si>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</si>
  <si>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</si>
  <si>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</si>
  <si>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</si>
  <si>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</si>
  <si>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</si>
  <si>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</si>
  <si>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</si>
  <si>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</si>
  <si>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</si>
  <si>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</si>
  <si>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</si>
  <si>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</si>
  <si>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</si>
  <si>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</si>
  <si>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</si>
  <si>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</si>
  <si>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</si>
  <si>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</si>
  <si>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</si>
  <si>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</si>
  <si>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</si>
  <si>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</si>
  <si>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</si>
  <si>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</si>
  <si>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</si>
  <si>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</si>
  <si>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</si>
  <si>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</si>
  <si>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</si>
  <si>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</si>
  <si>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</si>
  <si>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</si>
  <si>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</si>
  <si>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</si>
  <si>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</si>
  <si>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</si>
  <si>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</si>
  <si>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</si>
  <si>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</si>
  <si>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</si>
  <si>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</si>
  <si>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</si>
  <si>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</si>
  <si>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</si>
  <si>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</si>
  <si>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</si>
  <si>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</si>
  <si>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</si>
  <si>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</si>
  <si>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</si>
  <si>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</si>
  <si>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</si>
  <si>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</si>
  <si>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</si>
  <si>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</si>
  <si>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</si>
  <si>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</si>
  <si>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</si>
  <si>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</si>
  <si>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</si>
  <si>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</si>
  <si>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</si>
  <si>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</si>
  <si>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</si>
  <si>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</si>
  <si>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</si>
  <si>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</si>
  <si>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</si>
  <si>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</si>
  <si>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</si>
  <si>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</si>
  <si>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</si>
  <si>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</si>
  <si>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</si>
  <si>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</si>
  <si>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</si>
  <si>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</si>
  <si>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</si>
  <si>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</si>
  <si>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</si>
  <si>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</si>
  <si>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</si>
  <si>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</si>
  <si>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</si>
  <si>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</si>
  <si>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</si>
  <si>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</si>
  <si>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</si>
  <si>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</si>
  <si>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</si>
  <si>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</si>
  <si>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</si>
  <si>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</si>
  <si>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</si>
  <si>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</si>
  <si>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</si>
  <si>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</si>
  <si>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</si>
  <si>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</si>
  <si>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</si>
  <si>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</si>
  <si>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</si>
  <si>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</si>
  <si>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</si>
  <si>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</si>
  <si>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</si>
  <si>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</si>
  <si>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</si>
  <si>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</si>
  <si>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</si>
  <si>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</si>
  <si>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</si>
  <si>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</si>
  <si>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</si>
  <si>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</si>
  <si>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</si>
  <si>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</si>
  <si>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</si>
  <si>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</si>
  <si>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</si>
  <si>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</si>
  <si>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</si>
  <si>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</si>
  <si>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</si>
  <si>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</si>
  <si>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</si>
  <si>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</si>
  <si>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</si>
  <si>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</si>
  <si>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</si>
  <si>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</si>
  <si>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</si>
  <si>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</si>
  <si>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</si>
  <si>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</si>
  <si>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</si>
  <si>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</si>
  <si>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</si>
  <si>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</si>
  <si>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</si>
  <si>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</si>
  <si>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</si>
  <si>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</si>
  <si>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</si>
  <si>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</si>
  <si>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</si>
  <si>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</si>
  <si>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</si>
  <si>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</si>
  <si>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</si>
  <si>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</si>
  <si>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</si>
  <si>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</si>
  <si>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</si>
  <si>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</si>
  <si>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</si>
  <si>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</si>
  <si>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</si>
  <si>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</si>
  <si>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</si>
  <si>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</si>
  <si>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</si>
  <si>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</si>
  <si>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</si>
  <si>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</si>
  <si>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</si>
  <si>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</si>
  <si>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</si>
  <si>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</si>
  <si>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</si>
  <si>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</si>
  <si>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</si>
  <si>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</si>
  <si>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</si>
  <si>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</si>
  <si>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</si>
  <si>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</si>
  <si>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</si>
  <si>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</si>
  <si>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</si>
  <si>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</si>
  <si>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</si>
  <si>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</si>
  <si>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</si>
  <si>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</si>
  <si>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</si>
  <si>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</si>
  <si>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</si>
  <si>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</si>
  <si>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</si>
  <si>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</si>
  <si>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</si>
  <si>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</si>
  <si>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</si>
  <si>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</si>
  <si>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</si>
  <si>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</si>
  <si>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</si>
  <si>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</si>
  <si>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</si>
  <si>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</si>
  <si>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</si>
  <si>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</si>
  <si>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</si>
  <si>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</si>
  <si>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</si>
  <si>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</si>
  <si>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</si>
  <si>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</si>
  <si>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</si>
  <si>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</si>
  <si>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</si>
  <si>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</si>
  <si>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</si>
  <si>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</si>
  <si>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</si>
  <si>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</si>
  <si>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</si>
  <si>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</si>
  <si>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</si>
  <si>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</si>
  <si>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</si>
  <si>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</si>
  <si>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</si>
  <si>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</si>
  <si>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</si>
  <si>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</si>
  <si>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</si>
  <si>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</si>
  <si>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</si>
  <si>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</si>
  <si>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</si>
  <si>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</si>
  <si>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</si>
  <si>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</si>
  <si>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</si>
  <si>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</si>
  <si>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</si>
  <si>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</si>
  <si>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</si>
  <si>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</si>
  <si>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</si>
  <si>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</si>
  <si>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</si>
  <si>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</si>
  <si>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</si>
  <si>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</si>
  <si>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</si>
  <si>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</si>
  <si>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</si>
  <si>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</si>
  <si>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</si>
  <si>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</si>
  <si>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</si>
  <si>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</si>
  <si>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</si>
  <si>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</si>
  <si>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</si>
  <si>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</si>
  <si>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</si>
  <si>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</si>
  <si>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</si>
  <si>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</si>
  <si>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</si>
  <si>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</si>
  <si>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</si>
  <si>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</si>
  <si>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</si>
  <si>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</si>
  <si>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</si>
  <si>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</si>
  <si>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</si>
  <si>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</si>
  <si>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</si>
  <si>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</si>
  <si>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</si>
  <si>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</si>
  <si>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</si>
  <si>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</si>
  <si>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</si>
  <si>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</si>
  <si>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</si>
  <si>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</si>
  <si>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</si>
  <si>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</si>
  <si>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</si>
  <si>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</si>
  <si>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</si>
  <si>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</si>
  <si>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</si>
  <si>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</si>
  <si>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</si>
  <si>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</si>
  <si>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</si>
  <si>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</si>
  <si>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</si>
  <si>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</si>
  <si>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</si>
  <si>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</si>
  <si>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</si>
  <si>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</si>
  <si>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</si>
  <si>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</si>
  <si>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</si>
  <si>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</si>
  <si>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</si>
  <si>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</si>
  <si>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</si>
  <si>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</si>
  <si>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</si>
  <si>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</si>
  <si>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</si>
  <si>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</si>
  <si>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</si>
  <si>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</si>
  <si>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</si>
  <si>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</si>
  <si>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</si>
  <si>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</si>
  <si>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</si>
  <si>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</si>
  <si>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</si>
  <si>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</si>
  <si>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</si>
  <si>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</si>
  <si>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</si>
  <si>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</si>
  <si>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</si>
  <si>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</si>
  <si>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</si>
  <si>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</si>
  <si>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</si>
  <si>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</si>
  <si>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</si>
  <si>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</si>
  <si>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</si>
  <si>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</si>
  <si>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</si>
  <si>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</si>
  <si>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</si>
  <si>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</si>
  <si>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</si>
  <si>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</si>
  <si>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</si>
  <si>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</si>
  <si>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</si>
  <si>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</si>
  <si>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</si>
  <si>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</si>
  <si>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</si>
  <si>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</si>
  <si>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</si>
  <si>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</si>
  <si>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</si>
  <si>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</si>
  <si>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</si>
  <si>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</si>
  <si>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</si>
  <si>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</si>
  <si>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</si>
  <si>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</si>
  <si>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</si>
  <si>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</si>
  <si>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</si>
  <si>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</si>
  <si>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</si>
  <si>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</si>
  <si>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</si>
  <si>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</si>
  <si>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</si>
  <si>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</si>
  <si>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</si>
  <si>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</si>
  <si>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</si>
  <si>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</si>
  <si>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</si>
  <si>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</si>
  <si>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</si>
  <si>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</si>
  <si>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</si>
  <si>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</si>
  <si>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</si>
  <si>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</si>
  <si>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</si>
  <si>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</si>
  <si>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</si>
  <si>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</si>
  <si>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</si>
  <si>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</si>
  <si>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</si>
  <si>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</si>
  <si>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</si>
  <si>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</si>
  <si>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</si>
  <si>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</si>
  <si>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</si>
  <si>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</si>
  <si>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</si>
  <si>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</si>
  <si>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</si>
  <si>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</si>
  <si>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</si>
  <si>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</si>
  <si>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</si>
  <si>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</si>
  <si>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</si>
  <si>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</si>
  <si>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</si>
  <si>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</si>
  <si>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</si>
  <si>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</si>
  <si>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</si>
  <si>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</si>
  <si>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</si>
  <si>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</si>
  <si>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</si>
  <si>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</si>
  <si>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</si>
  <si>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</si>
  <si>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</si>
  <si>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</si>
  <si>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</si>
  <si>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</si>
  <si>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</si>
  <si>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</si>
  <si>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</si>
  <si>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</si>
  <si>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</si>
  <si>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</si>
  <si>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</si>
  <si>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</si>
  <si>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</si>
  <si>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</si>
  <si>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</si>
  <si>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</si>
  <si>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</si>
  <si>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</si>
  <si>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</si>
  <si>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</si>
  <si>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</si>
  <si>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</si>
  <si>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</si>
  <si>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</si>
  <si>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</si>
  <si>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</si>
  <si>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</si>
  <si>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</si>
  <si>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</si>
  <si>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</si>
  <si>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</si>
  <si>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</si>
  <si>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</si>
  <si>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</si>
  <si>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</si>
  <si>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</si>
  <si>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</si>
  <si>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</si>
  <si>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</si>
  <si>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</si>
  <si>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</si>
  <si>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</si>
  <si>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</si>
  <si>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</si>
  <si>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</si>
  <si>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</si>
  <si>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</si>
  <si>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</si>
  <si>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</si>
  <si>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</si>
  <si>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</si>
  <si>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</si>
  <si>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</si>
  <si>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</si>
  <si>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</si>
  <si>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</si>
  <si>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</si>
  <si>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</si>
  <si>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</si>
  <si>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</si>
  <si>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</si>
  <si>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</si>
  <si>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</si>
  <si>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</si>
  <si>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</si>
  <si>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</si>
  <si>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</si>
  <si>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</si>
  <si>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</si>
  <si>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</si>
  <si>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</si>
  <si>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</si>
  <si>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</si>
  <si>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</si>
  <si>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</si>
  <si>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</si>
  <si>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</si>
  <si>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</si>
  <si>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</si>
  <si>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</si>
  <si>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</si>
  <si>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</si>
  <si>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</si>
  <si>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</si>
  <si>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</si>
  <si>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</si>
  <si>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</si>
  <si>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</si>
  <si>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</si>
  <si>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</si>
  <si>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</si>
  <si>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</si>
  <si>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</si>
  <si>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</si>
  <si>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</si>
  <si>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</si>
  <si>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</si>
  <si>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</si>
  <si>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</si>
  <si>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</si>
  <si>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</si>
  <si>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</si>
  <si>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</si>
  <si>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</si>
  <si>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</si>
  <si>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</si>
  <si>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</si>
  <si>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</si>
  <si>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</si>
  <si>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</si>
  <si>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</si>
  <si>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</si>
  <si>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</si>
  <si>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</si>
  <si>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</si>
  <si>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</si>
  <si>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</si>
  <si>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</si>
  <si>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</si>
  <si>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</si>
  <si>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</si>
  <si>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</si>
  <si>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</si>
  <si>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</si>
  <si>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</si>
  <si>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</si>
  <si>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</si>
  <si>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</si>
  <si>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</si>
  <si>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</si>
  <si>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</si>
  <si>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</si>
  <si>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</si>
  <si>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</si>
  <si>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</si>
  <si>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</si>
  <si>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</si>
  <si>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</si>
  <si>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</si>
  <si>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</si>
  <si>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</si>
  <si>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</si>
  <si>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</si>
  <si>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</si>
  <si>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</si>
  <si>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</si>
  <si>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</si>
  <si>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</si>
  <si>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</si>
  <si>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</si>
  <si>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</si>
  <si>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</si>
  <si>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</si>
  <si>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</si>
  <si>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</si>
  <si>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</si>
  <si>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</si>
  <si>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</si>
  <si>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</si>
  <si>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</si>
  <si>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</si>
  <si>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</si>
  <si>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</si>
  <si>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</si>
  <si>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</si>
  <si>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</si>
  <si>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</si>
  <si>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</si>
  <si>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</si>
  <si>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</si>
  <si>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</si>
  <si>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</si>
  <si>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</si>
  <si>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</si>
  <si>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</si>
  <si>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</si>
  <si>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</si>
  <si>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</si>
  <si>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</si>
  <si>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</si>
  <si>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</si>
  <si>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</si>
  <si>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</si>
  <si>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</si>
  <si>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</si>
  <si>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</si>
  <si>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</si>
  <si>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</si>
  <si>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</si>
  <si>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</si>
  <si>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</si>
  <si>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</si>
  <si>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</si>
  <si>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</si>
  <si>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</si>
  <si>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</si>
  <si>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</si>
  <si>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</si>
  <si>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</si>
  <si>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</si>
  <si>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</si>
  <si>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</si>
  <si>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</si>
  <si>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</si>
  <si>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</si>
  <si>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</si>
  <si>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</si>
  <si>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</si>
  <si>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</si>
  <si>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</si>
  <si>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</si>
  <si>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</si>
  <si>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</si>
  <si>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</si>
  <si>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</si>
  <si>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</si>
  <si>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</si>
  <si>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</si>
  <si>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</si>
  <si>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</si>
  <si>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</si>
  <si>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</si>
  <si>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</si>
  <si>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</si>
  <si>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</si>
  <si>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</si>
  <si>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</si>
  <si>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</si>
  <si>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</si>
  <si>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</si>
  <si>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</si>
  <si>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</si>
  <si>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</si>
  <si>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</si>
  <si>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</si>
  <si>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</si>
  <si>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</si>
  <si>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</si>
  <si>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</si>
  <si>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</si>
  <si>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</si>
  <si>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</si>
  <si>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</si>
  <si>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</si>
  <si>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</si>
  <si>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</si>
  <si>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</si>
  <si>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</si>
  <si>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</si>
  <si>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</si>
  <si>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</si>
  <si>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</si>
  <si>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</si>
  <si>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</si>
  <si>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</si>
  <si>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</si>
  <si>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</si>
  <si>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</si>
  <si>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</si>
  <si>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</si>
  <si>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</si>
  <si>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</si>
  <si>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</si>
  <si>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</si>
  <si>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</si>
  <si>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</si>
  <si>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</si>
  <si>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</si>
  <si>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</si>
  <si>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</si>
  <si>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</si>
  <si>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</si>
  <si>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</si>
  <si>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</si>
  <si>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</si>
  <si>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</si>
  <si>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</si>
  <si>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</si>
  <si>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</si>
  <si>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</si>
  <si>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</si>
  <si>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</si>
  <si>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</si>
  <si>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</si>
  <si>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</si>
  <si>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</si>
  <si>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</si>
  <si>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</si>
  <si>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</si>
  <si>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</si>
  <si>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</si>
  <si>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</si>
  <si>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</si>
  <si>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</si>
  <si>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</si>
  <si>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</si>
  <si>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</si>
  <si>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</si>
  <si>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</si>
  <si>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</si>
  <si>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</si>
  <si>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</si>
  <si>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</si>
  <si>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</si>
  <si>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</si>
  <si>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</si>
  <si>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</si>
  <si>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</si>
  <si>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</si>
  <si>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</si>
  <si>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</si>
  <si>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</si>
  <si>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</si>
  <si>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</si>
  <si>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</si>
  <si>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</si>
  <si>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</si>
  <si>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</si>
  <si>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</si>
  <si>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</si>
  <si>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</si>
  <si>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</si>
  <si>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</si>
  <si>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</si>
  <si>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</si>
  <si>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</si>
  <si>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</si>
  <si>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</si>
  <si>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</si>
  <si>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</si>
  <si>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</si>
  <si>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</si>
  <si>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</si>
  <si>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</si>
  <si>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</si>
  <si>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</si>
  <si>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</si>
  <si>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</si>
  <si>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</si>
  <si>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</si>
  <si>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</si>
  <si>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</si>
  <si>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</si>
  <si>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</si>
  <si>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</si>
  <si>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</si>
  <si>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</si>
  <si>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</si>
  <si>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</si>
  <si>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</si>
  <si>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</si>
  <si>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</si>
  <si>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</si>
  <si>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</si>
  <si>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</si>
  <si>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</si>
  <si>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</si>
  <si>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</si>
  <si>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</si>
  <si>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</si>
  <si>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</si>
  <si>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</si>
  <si>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</si>
  <si>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</si>
  <si>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</si>
  <si>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</si>
  <si>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</si>
  <si>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</si>
  <si>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</si>
  <si>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</si>
  <si>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</si>
  <si>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</si>
  <si>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</si>
  <si>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</si>
  <si>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</si>
  <si>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</si>
  <si>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</si>
  <si>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</si>
  <si>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</si>
  <si>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</si>
  <si>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</si>
  <si>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</si>
  <si>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</si>
  <si>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</si>
  <si>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</si>
  <si>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</si>
  <si>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</si>
  <si>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</si>
  <si>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</si>
  <si>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</si>
  <si>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</si>
  <si>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</si>
  <si>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</si>
  <si>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</si>
  <si>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</si>
  <si>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</si>
  <si>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</si>
  <si>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</si>
  <si>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</si>
  <si>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</si>
  <si>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</si>
  <si>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</si>
  <si>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</si>
  <si>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</si>
  <si>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</si>
  <si>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</si>
  <si>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</si>
  <si>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</si>
  <si>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</si>
  <si>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</si>
  <si>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</si>
  <si>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</si>
  <si>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</si>
  <si>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</si>
  <si>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</si>
  <si>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</si>
  <si>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</si>
  <si>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</si>
  <si>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</si>
  <si>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</si>
  <si>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</si>
  <si>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</si>
  <si>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</si>
  <si>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</si>
  <si>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</si>
  <si>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</si>
  <si>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</si>
  <si>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</si>
  <si>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</si>
  <si>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</si>
  <si>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</si>
  <si>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</si>
  <si>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</si>
  <si>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</si>
  <si>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</si>
  <si>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</si>
  <si>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</si>
  <si>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</si>
  <si>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</si>
  <si>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</si>
  <si>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</si>
  <si>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</si>
  <si>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</si>
  <si>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</si>
  <si>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</si>
  <si>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</si>
  <si>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</si>
  <si>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</si>
  <si>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</si>
  <si>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</si>
  <si>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</si>
  <si>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</si>
  <si>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</si>
  <si>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</si>
  <si>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</si>
  <si>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</si>
  <si>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</si>
  <si>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</si>
  <si>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</si>
  <si>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</si>
  <si>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</si>
  <si>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</si>
  <si>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</si>
  <si>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</si>
  <si>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</si>
  <si>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</si>
  <si>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</si>
  <si>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</si>
  <si>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</si>
  <si>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</si>
  <si>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</si>
  <si>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</si>
  <si>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</si>
  <si>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</si>
  <si>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</si>
  <si>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</si>
  <si>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</si>
  <si>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</si>
  <si>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</si>
  <si>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</si>
  <si>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</si>
  <si>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</si>
  <si>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</si>
  <si>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</si>
  <si>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</si>
  <si>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</si>
  <si>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</si>
  <si>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</si>
  <si>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</si>
  <si>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</si>
  <si>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</si>
  <si>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</si>
  <si>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</si>
  <si>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</si>
  <si>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</si>
  <si>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</si>
  <si>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</si>
  <si>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</si>
  <si>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</si>
  <si>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</si>
  <si>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</si>
  <si>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</si>
  <si>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</si>
  <si>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</si>
  <si>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</si>
  <si>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</si>
  <si>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</si>
  <si>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</si>
  <si>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</si>
  <si>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</si>
  <si>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</si>
  <si>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</si>
  <si>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</si>
  <si>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</si>
  <si>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</si>
  <si>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</si>
  <si>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</si>
  <si>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</si>
  <si>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</si>
  <si>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</si>
  <si>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</si>
  <si>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</si>
  <si>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</si>
  <si>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</si>
  <si>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</si>
  <si>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</si>
  <si>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</si>
  <si>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</si>
  <si>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</si>
  <si>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</si>
  <si>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</si>
  <si>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</si>
  <si>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</si>
  <si>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</si>
  <si>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</si>
  <si>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</si>
  <si>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</si>
  <si>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</si>
  <si>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</si>
  <si>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</si>
  <si>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</si>
  <si>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</si>
  <si>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</si>
  <si>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</si>
  <si>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</si>
  <si>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</si>
  <si>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</si>
  <si>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</si>
  <si>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</si>
  <si>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</si>
  <si>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</si>
  <si>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</si>
  <si>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</si>
  <si>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</si>
  <si>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</si>
  <si>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</si>
  <si>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</si>
  <si>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</si>
  <si>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</si>
  <si>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</si>
  <si>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</si>
  <si>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</si>
  <si>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</si>
  <si>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</si>
  <si>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</si>
  <si>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</si>
  <si>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</si>
  <si>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</si>
  <si>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</si>
  <si>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</si>
  <si>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</si>
  <si>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</si>
  <si>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</si>
  <si>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</si>
  <si>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</si>
  <si>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</si>
  <si>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</si>
  <si>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</si>
  <si>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</si>
  <si>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</si>
  <si>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</si>
  <si>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</si>
  <si>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</si>
  <si>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</si>
  <si>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</si>
  <si>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</si>
  <si>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</si>
  <si>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</si>
  <si>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</si>
  <si>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</si>
  <si>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</si>
  <si>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</si>
  <si>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</si>
  <si>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</si>
  <si>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</si>
  <si>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</si>
  <si>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</si>
  <si>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</si>
  <si>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</si>
  <si>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</si>
  <si>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</si>
  <si>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</si>
  <si>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</si>
  <si>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</si>
  <si>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</si>
  <si>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</si>
  <si>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</si>
  <si>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</si>
  <si>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</si>
  <si>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</si>
  <si>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</si>
  <si>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</si>
  <si>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</si>
  <si>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</si>
  <si>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</si>
  <si>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</si>
  <si>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</si>
  <si>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</si>
  <si>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</si>
  <si>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</si>
  <si>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</si>
  <si>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</si>
  <si>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</si>
  <si>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</si>
  <si>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</si>
  <si>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</si>
  <si>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</si>
  <si>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</si>
  <si>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</si>
  <si>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</si>
  <si>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</si>
  <si>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</si>
  <si>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</si>
  <si>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</si>
  <si>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</si>
  <si>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</si>
  <si>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</si>
  <si>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</si>
  <si>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</si>
  <si>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</si>
  <si>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</si>
  <si>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</si>
  <si>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</si>
  <si>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</si>
  <si>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</si>
  <si>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</si>
  <si>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</si>
  <si>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</si>
  <si>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</si>
  <si>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</si>
  <si>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</si>
  <si>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</si>
  <si>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</si>
  <si>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</si>
  <si>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</si>
  <si>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</si>
  <si>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</si>
  <si>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</si>
  <si>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</si>
  <si>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</si>
  <si>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</si>
  <si>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</si>
  <si>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</si>
  <si>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</si>
  <si>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</si>
  <si>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</si>
  <si>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</si>
  <si>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</si>
  <si>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</si>
  <si>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</si>
  <si>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</si>
  <si>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</si>
  <si>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</si>
  <si>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</si>
  <si>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</si>
  <si>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</si>
  <si>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</si>
  <si>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</si>
  <si>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</si>
  <si>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</si>
  <si>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</si>
  <si>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</si>
  <si>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</si>
  <si>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</si>
  <si>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</si>
  <si>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</si>
  <si>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</si>
  <si>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</si>
  <si>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</si>
  <si>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</si>
  <si>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</si>
  <si>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</si>
  <si>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</si>
  <si>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</si>
  <si>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</si>
  <si>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</si>
  <si>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</si>
  <si>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</si>
  <si>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</si>
  <si>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</si>
  <si>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</si>
  <si>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</si>
  <si>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</si>
  <si>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</si>
  <si>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</si>
  <si>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</si>
  <si>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</si>
  <si>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</si>
  <si>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</si>
  <si>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</si>
  <si>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</si>
  <si>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</si>
  <si>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</si>
  <si>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</si>
  <si>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</si>
  <si>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</si>
  <si>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</si>
  <si>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</si>
  <si>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</si>
  <si>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</si>
  <si>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</si>
  <si>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</si>
  <si>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</si>
  <si>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</si>
  <si>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</si>
  <si>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</si>
  <si>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</si>
  <si>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</si>
  <si>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</si>
  <si>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</si>
  <si>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</si>
  <si>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</si>
  <si>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</si>
  <si>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</si>
  <si>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</si>
  <si>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</si>
  <si>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</si>
  <si>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</si>
  <si>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</si>
  <si>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</si>
  <si>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</si>
  <si>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</si>
  <si>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</si>
  <si>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</si>
  <si>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</si>
  <si>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</si>
  <si>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</si>
  <si>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</si>
  <si>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</si>
  <si>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</si>
  <si>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</si>
  <si>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</si>
  <si>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</si>
  <si>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</si>
  <si>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</si>
  <si>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</si>
  <si>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</si>
  <si>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</si>
  <si>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</si>
  <si>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</si>
  <si>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</si>
  <si>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</si>
  <si>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</si>
  <si>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</si>
  <si>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</si>
  <si>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</si>
  <si>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</si>
  <si>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</si>
  <si>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</si>
  <si>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</si>
  <si>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</si>
  <si>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</si>
  <si>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</si>
  <si>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</si>
  <si>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</si>
  <si>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</si>
  <si>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</si>
  <si>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</si>
  <si>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</si>
  <si>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</si>
  <si>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</si>
  <si>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</si>
  <si>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</si>
  <si>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</si>
  <si>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</si>
  <si>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</si>
  <si>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</si>
  <si>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</si>
  <si>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</si>
  <si>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</si>
  <si>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</si>
  <si>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</si>
  <si>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</si>
  <si>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</si>
  <si>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</si>
  <si>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</si>
  <si>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</si>
  <si>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</si>
  <si>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</si>
  <si>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</si>
  <si>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</si>
  <si>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</si>
  <si>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</si>
  <si>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</si>
  <si>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</si>
  <si>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</si>
  <si>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</si>
  <si>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</si>
  <si>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</si>
  <si>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</si>
  <si>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</si>
  <si>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</si>
  <si>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</si>
  <si>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</si>
  <si>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</si>
  <si>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</si>
  <si>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</si>
  <si>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</si>
  <si>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</si>
  <si>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</si>
  <si>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</si>
  <si>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</si>
  <si>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</si>
  <si>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</si>
  <si>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</si>
  <si>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</si>
  <si>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</si>
  <si>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</si>
  <si>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</si>
  <si>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</si>
  <si>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</si>
  <si>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</si>
  <si>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</si>
  <si>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</si>
  <si>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</si>
  <si>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</si>
  <si>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</si>
  <si>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</si>
  <si>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</si>
  <si>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</si>
  <si>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</si>
  <si>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</si>
  <si>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</si>
  <si>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</si>
  <si>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</si>
  <si>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</si>
  <si>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</si>
  <si>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</si>
  <si>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</si>
  <si>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</si>
  <si>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</si>
  <si>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</si>
  <si>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</si>
  <si>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</si>
  <si>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</si>
  <si>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</si>
  <si>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</si>
  <si>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</si>
  <si>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</si>
  <si>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</si>
  <si>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</si>
  <si>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</si>
  <si>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</si>
  <si>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</si>
  <si>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</si>
  <si>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</si>
  <si>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</si>
  <si>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</si>
  <si>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</si>
  <si>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</si>
  <si>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</si>
  <si>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</si>
  <si>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</si>
  <si>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</si>
  <si>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</si>
  <si>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</si>
  <si>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</si>
  <si>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</si>
  <si>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</si>
  <si>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</si>
  <si>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</si>
  <si>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</si>
  <si>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</si>
  <si>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</si>
  <si>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</si>
  <si>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</si>
  <si>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</si>
  <si>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</si>
  <si>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</si>
  <si>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</si>
  <si>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</si>
  <si>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</si>
  <si>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</si>
  <si>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</si>
  <si>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</si>
  <si>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</si>
  <si>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</si>
  <si>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</si>
  <si>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</si>
  <si>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</si>
  <si>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</si>
  <si>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</si>
  <si>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</si>
  <si>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</si>
  <si>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</si>
  <si>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</si>
  <si>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</si>
  <si>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</si>
  <si>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</si>
  <si>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</si>
  <si>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</si>
  <si>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</si>
  <si>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</si>
  <si>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</si>
  <si>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</si>
  <si>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</si>
  <si>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</si>
  <si>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</si>
  <si>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</si>
  <si>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</si>
  <si>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</si>
  <si>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</si>
  <si>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</si>
  <si>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</si>
  <si>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</si>
  <si>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</si>
  <si>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</si>
  <si>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</si>
  <si>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</si>
  <si>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</si>
  <si>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</si>
  <si>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</si>
  <si>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</si>
  <si>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</si>
  <si>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</si>
  <si>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</si>
  <si>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</si>
  <si>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</si>
  <si>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</si>
  <si>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</si>
  <si>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</si>
  <si>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</si>
  <si>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</si>
  <si>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</si>
  <si>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</si>
  <si>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</si>
  <si>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</si>
  <si>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</si>
  <si>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</si>
  <si>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</si>
  <si>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</si>
  <si>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</si>
  <si>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</si>
  <si>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</si>
  <si>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</si>
  <si>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</si>
  <si>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</si>
  <si>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</si>
  <si>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</si>
  <si>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</si>
  <si>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</si>
  <si>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</si>
  <si>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</si>
  <si>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</si>
  <si>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</si>
  <si>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</si>
  <si>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</si>
  <si>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</si>
  <si>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</si>
  <si>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</si>
  <si>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</si>
  <si>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</si>
  <si>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</si>
  <si>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</si>
  <si>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</si>
  <si>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</si>
  <si>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</si>
  <si>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</si>
  <si>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</si>
  <si>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</si>
  <si>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</si>
  <si>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</si>
  <si>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</si>
  <si>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</si>
  <si>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</si>
  <si>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</si>
  <si>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</si>
  <si>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</si>
  <si>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</si>
  <si>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</si>
  <si>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</si>
  <si>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</si>
  <si>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</si>
  <si>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</si>
  <si>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</si>
  <si>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</si>
  <si>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</si>
  <si>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</si>
  <si>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</si>
  <si>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</si>
  <si>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</si>
  <si>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</si>
  <si>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</si>
  <si>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</si>
  <si>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</si>
  <si>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</si>
  <si>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</si>
  <si>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</si>
  <si>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</si>
  <si>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</si>
  <si>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</si>
  <si>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</si>
  <si>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</si>
  <si>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</si>
  <si>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</si>
  <si>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</si>
  <si>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</si>
  <si>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</si>
  <si>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</si>
  <si>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</si>
  <si>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</si>
  <si>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</si>
  <si>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</si>
  <si>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</si>
  <si>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</si>
  <si>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</si>
  <si>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</si>
  <si>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</si>
  <si>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</si>
  <si>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</si>
  <si>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</si>
  <si>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</si>
  <si>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</si>
  <si>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</si>
  <si>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</si>
  <si>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</si>
  <si>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</si>
  <si>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</si>
  <si>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</si>
  <si>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</si>
  <si>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</si>
  <si>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</si>
  <si>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</si>
  <si>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</si>
  <si>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</si>
  <si>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</si>
  <si>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</si>
  <si>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</si>
  <si>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</si>
  <si>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</si>
  <si>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</si>
  <si>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</si>
  <si>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</si>
  <si>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</si>
  <si>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</si>
  <si>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</si>
  <si>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</si>
  <si>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</si>
  <si>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</si>
  <si>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</si>
  <si>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</si>
  <si>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</si>
  <si>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</si>
  <si>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</si>
  <si>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</si>
  <si>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</si>
  <si>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</si>
  <si>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</si>
  <si>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</si>
  <si>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</si>
  <si>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</si>
  <si>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</si>
  <si>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</si>
  <si>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</si>
  <si>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</si>
  <si>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</si>
  <si>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</si>
  <si>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</si>
  <si>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</si>
  <si>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</si>
  <si>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</si>
  <si>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</si>
  <si>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</si>
  <si>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</si>
  <si>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</si>
  <si>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</si>
  <si>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</si>
  <si>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</si>
  <si>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</si>
  <si>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</si>
  <si>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</si>
  <si>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</si>
  <si>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</si>
  <si>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</si>
  <si>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</si>
  <si>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</si>
  <si>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</si>
  <si>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</si>
  <si>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</si>
  <si>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</si>
  <si>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</si>
  <si>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</si>
  <si>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</si>
  <si>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</si>
  <si>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</si>
  <si>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</si>
  <si>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</si>
  <si>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</si>
  <si>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</si>
  <si>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</si>
  <si>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</si>
  <si>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</si>
  <si>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</si>
  <si>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</si>
  <si>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</si>
  <si>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</si>
  <si>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</si>
  <si>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</si>
  <si>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</si>
  <si>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</si>
  <si>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</si>
  <si>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</si>
  <si>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</si>
  <si>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</si>
  <si>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</si>
  <si>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</si>
  <si>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</si>
  <si>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</si>
  <si>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</si>
  <si>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</si>
  <si>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</si>
  <si>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</si>
  <si>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</si>
  <si>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</si>
  <si>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</si>
  <si>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</si>
  <si>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</si>
  <si>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</si>
  <si>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</si>
  <si>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</si>
  <si>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</si>
  <si>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</si>
  <si>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</si>
  <si>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</si>
  <si>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</si>
  <si>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</si>
  <si>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</si>
  <si>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</si>
  <si>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</si>
  <si>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</si>
  <si>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</si>
  <si>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</si>
  <si>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</si>
  <si>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</si>
  <si>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</si>
  <si>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</si>
  <si>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</si>
  <si>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</si>
  <si>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</si>
  <si>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</si>
  <si>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</si>
  <si>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</si>
  <si>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</si>
  <si>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</si>
  <si>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</si>
  <si>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</si>
  <si>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</si>
  <si>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</si>
  <si>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</si>
  <si>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</si>
  <si>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</si>
  <si>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</si>
  <si>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</si>
  <si>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</si>
  <si>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</si>
  <si>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</si>
  <si>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</si>
  <si>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</si>
  <si>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</si>
  <si>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</si>
  <si>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</si>
  <si>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</si>
  <si>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</si>
  <si>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</si>
  <si>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</si>
  <si>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</si>
  <si>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</si>
  <si>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</si>
  <si>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</si>
  <si>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</si>
  <si>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</si>
  <si>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</si>
  <si>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</si>
  <si>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</si>
  <si>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</si>
  <si>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</si>
  <si>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</si>
  <si>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</si>
  <si>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</si>
  <si>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</si>
  <si>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</si>
  <si>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</si>
  <si>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</si>
  <si>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</si>
  <si>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</si>
  <si>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</si>
  <si>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</si>
  <si>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</si>
  <si>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</si>
  <si>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</si>
  <si>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</si>
  <si>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</si>
  <si>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</si>
  <si>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</si>
  <si>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</si>
  <si>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</si>
  <si>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</si>
  <si>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</si>
  <si>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</si>
  <si>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</si>
  <si>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</si>
  <si>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</si>
  <si>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</si>
  <si>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</si>
  <si>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</si>
  <si>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</si>
  <si>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</si>
  <si>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</si>
  <si>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</si>
  <si>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</si>
  <si>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</si>
  <si>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</si>
  <si>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</si>
  <si>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</si>
  <si>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</si>
  <si>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</si>
  <si>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</si>
  <si>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</si>
  <si>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</si>
  <si>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</si>
  <si>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</si>
  <si>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</si>
  <si>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</si>
  <si>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</si>
  <si>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</si>
  <si>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</si>
  <si>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</si>
  <si>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</si>
  <si>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</si>
  <si>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</si>
  <si>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</si>
  <si>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</si>
  <si>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</si>
  <si>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</si>
  <si>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</si>
  <si>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</si>
  <si>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</si>
  <si>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</si>
  <si>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</si>
  <si>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</si>
  <si>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</si>
  <si>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</si>
  <si>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</si>
  <si>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</si>
  <si>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</si>
  <si>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</si>
  <si>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</si>
  <si>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</si>
  <si>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</si>
  <si>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</si>
  <si>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</si>
  <si>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</si>
  <si>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</si>
  <si>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</si>
  <si>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</si>
  <si>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</si>
  <si>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</si>
  <si>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</si>
  <si>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</si>
  <si>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</si>
  <si>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</si>
  <si>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</si>
  <si>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</si>
  <si>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</si>
  <si>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</si>
  <si>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</si>
  <si>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</si>
  <si>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</si>
  <si>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</si>
  <si>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</si>
  <si>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</si>
  <si>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</si>
  <si>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</si>
  <si>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</si>
  <si>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</si>
  <si>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</si>
  <si>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</si>
  <si>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</si>
  <si>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</si>
  <si>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</si>
  <si>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</si>
  <si>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</si>
  <si>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</si>
  <si>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</si>
  <si>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</si>
  <si>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</si>
  <si>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</si>
  <si>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</si>
  <si>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</si>
  <si>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</si>
  <si>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</si>
  <si>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</si>
  <si>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</si>
  <si>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</si>
  <si>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</si>
  <si>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</si>
  <si>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</si>
  <si>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</si>
  <si>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</si>
  <si>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</si>
  <si>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</si>
  <si>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</si>
  <si>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</si>
  <si>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</si>
  <si>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</si>
  <si>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</si>
  <si>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</si>
  <si>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</si>
  <si>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</si>
  <si>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</si>
  <si>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</si>
  <si>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</si>
  <si>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</si>
  <si>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</si>
  <si>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</si>
  <si>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</si>
  <si>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</si>
  <si>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</si>
  <si>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</si>
  <si>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</si>
  <si>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</si>
  <si>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</si>
  <si>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</si>
  <si>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</si>
  <si>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</si>
  <si>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</si>
  <si>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</si>
  <si>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</si>
  <si>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</si>
  <si>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</si>
  <si>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</si>
  <si>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</si>
  <si>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</si>
  <si>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</si>
  <si>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</si>
  <si>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</si>
  <si>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</si>
  <si>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</si>
  <si>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</si>
  <si>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</si>
  <si>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</si>
  <si>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</si>
  <si>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</si>
  <si>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</si>
  <si>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</si>
  <si>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</si>
  <si>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</si>
  <si>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</si>
  <si>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</si>
  <si>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</si>
  <si>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</si>
  <si>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</si>
  <si>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</si>
  <si>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</si>
  <si>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</si>
  <si>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</si>
  <si>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</si>
  <si>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</si>
  <si>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</si>
  <si>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</si>
  <si>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</si>
  <si>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</si>
  <si>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</si>
  <si>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</si>
  <si>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</si>
  <si>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</si>
  <si>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</si>
  <si>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</si>
  <si>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</si>
  <si>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</si>
  <si>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</si>
  <si>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</si>
  <si>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</si>
  <si>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</si>
  <si>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</si>
  <si>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</si>
  <si>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</si>
  <si>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</si>
  <si>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</si>
  <si>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</si>
  <si>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</si>
  <si>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</si>
  <si>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</si>
  <si>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</si>
  <si>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</si>
  <si>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</si>
  <si>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</si>
  <si>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</si>
  <si>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</si>
  <si>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</si>
  <si>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</si>
  <si>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</si>
  <si>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</si>
  <si>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</si>
  <si>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</si>
  <si>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</si>
  <si>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</si>
  <si>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</si>
  <si>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</si>
  <si>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</si>
  <si>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</si>
  <si>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</si>
  <si>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</si>
  <si>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</si>
  <si>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</si>
  <si>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</si>
  <si>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</si>
  <si>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</si>
  <si>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</si>
  <si>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</si>
  <si>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</si>
  <si>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</si>
  <si>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</si>
  <si>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</si>
  <si>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</si>
  <si>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</si>
  <si>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</si>
  <si>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</si>
  <si>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</si>
  <si>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</si>
  <si>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</si>
  <si>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</si>
  <si>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</si>
  <si>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</si>
  <si>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</si>
  <si>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</si>
  <si>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</si>
  <si>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</si>
  <si>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</si>
  <si>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</si>
  <si>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</si>
  <si>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</si>
  <si>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</si>
  <si>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</si>
  <si>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</si>
  <si>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</si>
  <si>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</si>
  <si>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</si>
  <si>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</si>
  <si>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</si>
  <si>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</si>
  <si>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</si>
  <si>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</si>
  <si>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</si>
  <si>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</si>
  <si>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</si>
  <si>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</si>
  <si>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</si>
  <si>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</si>
  <si>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</si>
  <si>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</si>
  <si>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</si>
  <si>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</si>
  <si>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</si>
  <si>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</si>
  <si>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</si>
  <si>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</si>
  <si>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</si>
  <si>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</si>
  <si>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</si>
  <si>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</si>
  <si>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</si>
  <si>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</si>
  <si>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</si>
  <si>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</si>
  <si>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</si>
  <si>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</si>
  <si>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</si>
  <si>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</si>
  <si>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</si>
  <si>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</si>
  <si>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</si>
  <si>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</si>
  <si>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</si>
  <si>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</si>
  <si>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</si>
  <si>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</si>
  <si>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</si>
  <si>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</si>
  <si>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</si>
  <si>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</si>
  <si>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</si>
  <si>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</si>
  <si>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</si>
  <si>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</si>
  <si>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</si>
  <si>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</si>
  <si>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</si>
  <si>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</si>
  <si>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</si>
  <si>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</si>
  <si>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</si>
  <si>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</si>
  <si>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</si>
  <si>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</si>
  <si>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</si>
  <si>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</si>
  <si>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</si>
  <si>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</si>
  <si>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</si>
  <si>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</si>
  <si>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</si>
  <si>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</si>
  <si>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</si>
  <si>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</si>
  <si>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</si>
  <si>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</si>
  <si>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</si>
  <si>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</si>
  <si>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</si>
  <si>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</si>
  <si>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</si>
  <si>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</si>
  <si>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</si>
  <si>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</si>
  <si>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</si>
  <si>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</si>
  <si>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</si>
  <si>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</si>
  <si>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</si>
  <si>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</si>
  <si>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</si>
  <si>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</si>
  <si>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</si>
  <si>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</si>
  <si>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</si>
  <si>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</si>
  <si>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</si>
  <si>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</si>
  <si>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</si>
  <si>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</si>
  <si>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</si>
  <si>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</si>
  <si>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</si>
  <si>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</si>
  <si>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</si>
  <si>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</si>
  <si>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</si>
  <si>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</si>
  <si>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</si>
  <si>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</si>
  <si>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</si>
  <si>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</si>
  <si>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</si>
  <si>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</si>
  <si>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</si>
  <si>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</si>
  <si>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</si>
  <si>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</si>
  <si>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</si>
  <si>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</si>
  <si>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</si>
  <si>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</si>
  <si>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</si>
  <si>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</si>
  <si>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</si>
  <si>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</si>
  <si>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</si>
  <si>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</si>
  <si>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</si>
  <si>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</si>
  <si>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</si>
  <si>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</si>
  <si>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</si>
  <si>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</si>
  <si>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</si>
  <si>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</si>
  <si>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</si>
  <si>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</si>
  <si>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</si>
  <si>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</si>
  <si>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</si>
  <si>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</si>
  <si>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</si>
  <si>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</si>
  <si>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</si>
  <si>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</si>
  <si>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</si>
  <si>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</si>
  <si>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</si>
  <si>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</si>
  <si>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</si>
  <si>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</si>
  <si>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</si>
  <si>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</si>
  <si>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</si>
  <si>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</si>
  <si>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</si>
  <si>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</si>
  <si>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</si>
  <si>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</si>
  <si>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</si>
  <si>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</si>
  <si>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</si>
  <si>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</si>
  <si>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</si>
  <si>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</si>
  <si>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</si>
  <si>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</si>
  <si>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</si>
  <si>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</si>
  <si>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</si>
  <si>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</si>
  <si>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</si>
  <si>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</si>
  <si>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</si>
  <si>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</si>
  <si>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</si>
  <si>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</si>
  <si>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</si>
  <si>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</si>
  <si>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</si>
  <si>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</si>
  <si>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</si>
  <si>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</si>
  <si>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</si>
  <si>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</si>
  <si>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</si>
  <si>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</si>
  <si>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</si>
  <si>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</si>
  <si>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</si>
  <si>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</si>
  <si>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</si>
  <si>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</si>
  <si>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</si>
  <si>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</si>
  <si>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</si>
  <si>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</si>
  <si>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</si>
  <si>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</si>
  <si>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</si>
  <si>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</si>
  <si>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</si>
  <si>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</si>
  <si>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</si>
  <si>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</si>
  <si>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</si>
  <si>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</si>
  <si>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</si>
  <si>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</si>
  <si>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</si>
  <si>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</si>
  <si>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</si>
  <si>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</si>
  <si>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</si>
  <si>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</si>
  <si>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</si>
  <si>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</si>
  <si>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</si>
  <si>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</si>
  <si>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</si>
  <si>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</si>
  <si>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</si>
  <si>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</si>
  <si>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</si>
  <si>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</si>
  <si>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</si>
  <si>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</si>
  <si>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</si>
  <si>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</si>
  <si>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</si>
  <si>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</si>
  <si>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</si>
  <si>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</si>
  <si>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</si>
  <si>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</si>
  <si>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</si>
  <si>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</si>
  <si>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</si>
  <si>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</si>
  <si>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</si>
  <si>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</si>
  <si>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</si>
  <si>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</si>
  <si>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</si>
  <si>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</si>
  <si>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</si>
  <si>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</si>
  <si>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</si>
  <si>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</si>
  <si>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</si>
  <si>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</si>
  <si>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</si>
  <si>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</si>
  <si>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</si>
  <si>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</si>
  <si>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</si>
  <si>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</si>
  <si>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</si>
  <si>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</si>
  <si>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</si>
  <si>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</si>
  <si>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</si>
  <si>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</si>
  <si>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</si>
  <si>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</si>
  <si>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</si>
  <si>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</si>
  <si>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</si>
  <si>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</si>
  <si>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</si>
  <si>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</si>
  <si>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</si>
  <si>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</si>
  <si>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</si>
  <si>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</si>
  <si>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</si>
  <si>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</si>
  <si>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</si>
  <si>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</si>
  <si>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</si>
  <si>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</si>
  <si>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</si>
  <si>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</si>
  <si>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</si>
  <si>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</si>
  <si>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</si>
  <si>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</si>
  <si>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</si>
  <si>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</si>
  <si>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</si>
  <si>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</si>
  <si>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</si>
  <si>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</si>
  <si>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</si>
  <si>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</si>
  <si>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</si>
  <si>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</si>
  <si>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</si>
  <si>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</si>
  <si>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</si>
  <si>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</si>
  <si>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</si>
  <si>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</si>
  <si>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</si>
  <si>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</si>
  <si>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</si>
  <si>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</si>
  <si>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</si>
  <si>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</si>
  <si>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</si>
  <si>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</si>
  <si>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</si>
  <si>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</si>
  <si>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</si>
  <si>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</si>
  <si>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</si>
  <si>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</si>
  <si>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</si>
  <si>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</si>
  <si>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</si>
  <si>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</si>
  <si>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</si>
  <si>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</si>
  <si>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</si>
  <si>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</si>
  <si>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</si>
  <si>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</si>
  <si>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</si>
  <si>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</si>
  <si>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</si>
  <si>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</si>
  <si>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</si>
  <si>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</si>
  <si>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</si>
  <si>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</si>
  <si>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</si>
  <si>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</si>
  <si>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</si>
  <si>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</si>
  <si>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</si>
  <si>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</si>
  <si>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</si>
  <si>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</si>
  <si>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</si>
  <si>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</si>
  <si>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</si>
  <si>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</si>
  <si>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</si>
  <si>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</si>
  <si>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</si>
  <si>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</si>
  <si>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</si>
  <si>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</si>
  <si>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</si>
  <si>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</si>
  <si>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</si>
  <si>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</si>
  <si>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</si>
  <si>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</si>
  <si>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</si>
  <si>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</si>
  <si>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</si>
  <si>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</si>
  <si>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</si>
  <si>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</si>
  <si>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</si>
  <si>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</si>
  <si>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</si>
  <si>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</si>
  <si>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</si>
  <si>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</si>
  <si>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</si>
  <si>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</si>
  <si>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</si>
  <si>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</si>
  <si>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</si>
  <si>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</si>
  <si>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</si>
  <si>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</si>
  <si>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</si>
  <si>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</si>
  <si>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</si>
  <si>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</si>
  <si>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</si>
  <si>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</si>
  <si>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</si>
  <si>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</si>
  <si>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</si>
  <si>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</si>
  <si>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</si>
  <si>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</si>
  <si>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</si>
  <si>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</si>
  <si>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</si>
  <si>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</si>
  <si>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</si>
  <si>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</si>
  <si>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</si>
  <si>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</si>
  <si>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</si>
  <si>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</si>
  <si>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</si>
  <si>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</si>
  <si>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</si>
  <si>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</si>
  <si>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</si>
  <si>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</si>
  <si>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</si>
  <si>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</si>
  <si>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</si>
  <si>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</si>
  <si>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</si>
  <si>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</si>
  <si>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</si>
  <si>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</si>
  <si>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</si>
  <si>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</si>
  <si>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</si>
  <si>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</si>
  <si>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</si>
  <si>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</si>
  <si>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</si>
  <si>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</si>
  <si>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</si>
  <si>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</si>
  <si>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</si>
  <si>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</si>
  <si>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</si>
  <si>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</si>
  <si>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</si>
  <si>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</si>
  <si>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</si>
  <si>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</si>
  <si>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</si>
  <si>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</si>
  <si>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</si>
  <si>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</si>
  <si>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</si>
  <si>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</si>
  <si>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</si>
  <si>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</si>
  <si>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</si>
  <si>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</si>
  <si>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</si>
  <si>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</si>
  <si>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</si>
  <si>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</si>
  <si>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</si>
  <si>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</si>
  <si>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</si>
  <si>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</si>
  <si>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</si>
  <si>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</si>
  <si>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</si>
  <si>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</si>
  <si>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</si>
  <si>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</si>
  <si>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</si>
  <si>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</si>
  <si>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</si>
  <si>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</si>
  <si>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</si>
  <si>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</si>
  <si>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</si>
  <si>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</si>
  <si>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</si>
  <si>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</si>
  <si>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</si>
  <si>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</si>
  <si>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</si>
  <si>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</si>
  <si>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</si>
  <si>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</si>
  <si>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</si>
  <si>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</si>
  <si>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</si>
  <si>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</si>
  <si>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</si>
  <si>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</si>
  <si>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</si>
  <si>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</si>
  <si>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</si>
  <si>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</si>
  <si>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</si>
  <si>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</si>
  <si>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</si>
  <si>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</si>
  <si>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</si>
  <si>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</si>
  <si>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</si>
  <si>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</si>
  <si>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</si>
  <si>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</si>
  <si>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</si>
  <si>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</si>
  <si>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</si>
  <si>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</si>
  <si>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</si>
  <si>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</si>
  <si>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</si>
  <si>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</si>
  <si>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</si>
  <si>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</si>
  <si>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</si>
  <si>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</si>
  <si>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</si>
  <si>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</si>
  <si>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</si>
  <si>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</si>
  <si>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</si>
  <si>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</si>
  <si>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</si>
  <si>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</si>
  <si>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</si>
  <si>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</si>
  <si>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</si>
  <si>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</si>
  <si>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</si>
  <si>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</si>
  <si>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</si>
  <si>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</si>
  <si>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</si>
  <si>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</si>
  <si>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</si>
  <si>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</si>
  <si>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</si>
  <si>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</si>
  <si>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</si>
  <si>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</si>
  <si>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</si>
  <si>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</si>
  <si>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</si>
  <si>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</si>
  <si>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</si>
  <si>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</si>
  <si>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</si>
  <si>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</si>
  <si>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</si>
  <si>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</si>
  <si>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</si>
  <si>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</si>
  <si>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</si>
  <si>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</si>
  <si>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</si>
  <si>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</si>
  <si>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</si>
  <si>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</si>
  <si>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</si>
  <si>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</si>
  <si>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</si>
  <si>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</si>
  <si>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</si>
  <si>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</si>
  <si>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</si>
  <si>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</si>
  <si>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</si>
  <si>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</si>
  <si>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</si>
  <si>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</si>
  <si>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</si>
  <si>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</si>
  <si>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</si>
  <si>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</si>
  <si>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</si>
  <si>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</si>
  <si>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</si>
  <si>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</si>
  <si>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</si>
  <si>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</si>
  <si>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</si>
  <si>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</si>
  <si>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</si>
  <si>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</si>
  <si>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</si>
  <si>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</si>
  <si>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</si>
  <si>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</si>
  <si>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</si>
  <si>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</si>
  <si>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</si>
  <si>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</si>
  <si>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</si>
  <si>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</si>
  <si>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</si>
  <si>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</si>
  <si>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</si>
  <si>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</si>
  <si>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</si>
  <si>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</si>
  <si>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</si>
  <si>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</si>
  <si>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</si>
  <si>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</si>
  <si>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</si>
  <si>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</si>
  <si>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</si>
  <si>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</si>
  <si>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</si>
  <si>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</si>
  <si>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</si>
  <si>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</si>
  <si>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</si>
  <si>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</si>
  <si>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</si>
  <si>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</si>
  <si>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</si>
  <si>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</si>
  <si>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</si>
  <si>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</si>
  <si>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</si>
  <si>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</si>
  <si>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</si>
  <si>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</si>
  <si>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</si>
  <si>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</si>
  <si>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</si>
  <si>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</si>
  <si>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</si>
  <si>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</si>
  <si>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</si>
  <si>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</si>
  <si>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</si>
  <si>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</si>
  <si>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</si>
  <si>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</si>
  <si>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</si>
  <si>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</si>
  <si>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</si>
  <si>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</si>
  <si>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</si>
  <si>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</si>
  <si>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</si>
  <si>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</si>
  <si>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</si>
  <si>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</si>
  <si>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</si>
  <si>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</si>
  <si>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</si>
  <si>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</si>
  <si>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</si>
  <si>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</si>
  <si>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</si>
  <si>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</si>
  <si>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</si>
  <si>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</si>
  <si>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</si>
  <si>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</si>
  <si>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</si>
  <si>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</si>
  <si>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</si>
  <si>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</si>
  <si>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</si>
  <si>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</si>
  <si>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</si>
  <si>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</si>
  <si>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</si>
  <si>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</si>
  <si>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</si>
  <si>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</si>
  <si>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</si>
  <si>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</si>
  <si>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</si>
  <si>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</si>
  <si>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</si>
  <si>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</si>
  <si>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</si>
  <si>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</si>
  <si>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</si>
  <si>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</si>
  <si>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</si>
  <si>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</si>
  <si>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</si>
  <si>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</si>
  <si>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</si>
  <si>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</si>
  <si>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</si>
  <si>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</si>
  <si>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</si>
  <si>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</si>
  <si>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</si>
  <si>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</si>
  <si>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</si>
  <si>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</si>
  <si>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</si>
  <si>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</si>
  <si>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</si>
  <si>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</si>
  <si>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</si>
  <si>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</si>
  <si>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</si>
  <si>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</si>
  <si>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</si>
  <si>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</si>
  <si>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</si>
  <si>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</si>
  <si>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</si>
  <si>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</si>
  <si>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</si>
  <si>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</si>
  <si>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</si>
  <si>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</si>
  <si>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</si>
  <si>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</si>
  <si>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</si>
  <si>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</si>
  <si>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</si>
  <si>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</si>
  <si>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</si>
  <si>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</si>
  <si>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</si>
  <si>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</si>
  <si>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</si>
  <si>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</si>
  <si>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</si>
  <si>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</si>
  <si>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</si>
  <si>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</si>
  <si>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</si>
  <si>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</si>
  <si>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</si>
  <si>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</si>
  <si>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</si>
  <si>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</si>
  <si>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</si>
  <si>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</si>
  <si>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</si>
  <si>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</si>
  <si>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</si>
  <si>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</si>
  <si>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</si>
  <si>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</si>
  <si>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</si>
  <si>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</si>
  <si>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</si>
  <si>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</si>
  <si>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</si>
  <si>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</si>
  <si>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</si>
  <si>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</si>
  <si>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</si>
  <si>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</si>
  <si>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</si>
  <si>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</si>
  <si>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</si>
  <si>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</si>
  <si>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</si>
  <si>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</si>
  <si>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</si>
  <si>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</si>
  <si>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</si>
  <si>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</si>
  <si>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</si>
  <si>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</si>
  <si>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</si>
  <si>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</si>
  <si>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</si>
  <si>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</si>
  <si>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</si>
  <si>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</si>
  <si>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</si>
  <si>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</si>
  <si>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</si>
  <si>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</si>
  <si>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</si>
  <si>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</si>
  <si>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</si>
  <si>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</si>
  <si>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</si>
  <si>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</si>
  <si>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</si>
  <si>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</si>
  <si>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</si>
  <si>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</si>
  <si>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</si>
  <si>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</si>
  <si>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</si>
  <si>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</si>
  <si>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</si>
  <si>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</si>
  <si>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</si>
  <si>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</si>
  <si>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</si>
  <si>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</si>
  <si>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</si>
  <si>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</si>
  <si>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</si>
  <si>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</si>
  <si>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</si>
  <si>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</si>
  <si>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</si>
  <si>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</si>
  <si>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</si>
  <si>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</si>
  <si>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</si>
  <si>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</si>
  <si>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</si>
  <si>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</si>
  <si>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</si>
  <si>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</si>
  <si>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</si>
  <si>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</si>
  <si>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</si>
  <si>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</si>
  <si>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</si>
  <si>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</si>
  <si>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</si>
  <si>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</si>
  <si>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</si>
  <si>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</si>
  <si>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</si>
  <si>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</si>
  <si>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</si>
  <si>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</si>
  <si>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</si>
  <si>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</si>
  <si>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</si>
  <si>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</si>
  <si>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</si>
  <si>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</si>
  <si>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</si>
  <si>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</si>
  <si>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</si>
  <si>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</si>
  <si>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</si>
  <si>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</si>
  <si>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</si>
  <si>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</si>
  <si>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</si>
  <si>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</si>
  <si>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</si>
  <si>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</si>
  <si>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</si>
  <si>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</si>
  <si>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</si>
  <si>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</si>
  <si>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</si>
  <si>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</si>
  <si>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</si>
  <si>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</si>
  <si>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</si>
  <si>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</si>
  <si>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</si>
  <si>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</si>
  <si>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</si>
  <si>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</si>
  <si>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</si>
  <si>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</si>
  <si>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</si>
  <si>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</si>
  <si>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</si>
  <si>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</si>
  <si>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</si>
  <si>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</si>
  <si>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</si>
  <si>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</si>
  <si>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</si>
  <si>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</si>
  <si>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</si>
  <si>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</si>
  <si>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</si>
  <si>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</si>
  <si>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</si>
  <si>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</si>
  <si>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</si>
  <si>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</si>
  <si>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</si>
  <si>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</si>
  <si>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</si>
  <si>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</si>
  <si>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</si>
  <si>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</si>
  <si>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</si>
  <si>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</si>
  <si>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</si>
  <si>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</si>
  <si>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</si>
  <si>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</si>
  <si>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</si>
  <si>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</si>
  <si>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</si>
  <si>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</si>
  <si>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</si>
  <si>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</si>
  <si>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</si>
  <si>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</si>
  <si>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</si>
  <si>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</si>
  <si>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</si>
  <si>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</si>
  <si>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</si>
  <si>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</si>
  <si>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</si>
  <si>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</si>
  <si>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</si>
  <si>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</si>
  <si>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</si>
  <si>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</si>
  <si>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</si>
  <si>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</si>
  <si>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</si>
  <si>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</si>
  <si>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</si>
  <si>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</si>
  <si>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</si>
  <si>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</si>
  <si>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</si>
  <si>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</si>
  <si>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</si>
  <si>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</si>
  <si>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</si>
  <si>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</si>
  <si>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</si>
  <si>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</si>
  <si>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</si>
  <si>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</si>
  <si>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</si>
  <si>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</si>
  <si>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</si>
  <si>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</si>
  <si>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</si>
  <si>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</si>
  <si>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</si>
  <si>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</si>
  <si>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</si>
  <si>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</si>
  <si>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</si>
  <si>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</si>
  <si>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</si>
  <si>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</si>
  <si>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</si>
  <si>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</si>
  <si>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</si>
  <si>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</si>
  <si>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</si>
  <si>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</si>
  <si>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</si>
  <si>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</si>
  <si>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</si>
  <si>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</si>
  <si>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</si>
  <si>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</si>
  <si>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</si>
  <si>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</si>
  <si>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</si>
  <si>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</si>
  <si>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</si>
  <si>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</si>
  <si>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</si>
  <si>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</si>
  <si>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</si>
  <si>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</si>
  <si>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</si>
  <si>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</si>
  <si>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</si>
  <si>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</si>
  <si>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</si>
  <si>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</si>
  <si>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</si>
  <si>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</si>
  <si>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</si>
  <si>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</si>
  <si>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</si>
  <si>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</si>
  <si>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</si>
  <si>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</si>
  <si>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</si>
  <si>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</si>
  <si>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</si>
  <si>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</si>
  <si>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</si>
  <si>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</si>
  <si>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</si>
  <si>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</si>
  <si>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</si>
  <si>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</si>
  <si>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</si>
  <si>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</si>
  <si>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</si>
  <si>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</si>
  <si>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</si>
  <si>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</si>
  <si>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</si>
  <si>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</si>
  <si>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</si>
  <si>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</si>
  <si>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</si>
  <si>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</si>
  <si>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</si>
  <si>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</si>
  <si>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</si>
  <si>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</si>
  <si>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</si>
  <si>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</si>
  <si>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</si>
  <si>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</si>
  <si>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</si>
  <si>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</si>
  <si>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</si>
  <si>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</si>
  <si>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</si>
  <si>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</si>
  <si>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</si>
  <si>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</si>
  <si>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</si>
  <si>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</si>
  <si>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</si>
  <si>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</si>
  <si>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</si>
  <si>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</si>
  <si>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</si>
  <si>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</si>
  <si>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</si>
  <si>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</si>
  <si>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</si>
  <si>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</si>
  <si>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</si>
  <si>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</si>
  <si>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</si>
  <si>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</si>
  <si>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</si>
  <si>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</si>
  <si>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</si>
  <si>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</si>
  <si>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</si>
  <si>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</si>
  <si>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</si>
  <si>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</si>
  <si>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</si>
  <si>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</si>
  <si>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</si>
  <si>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</si>
  <si>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</si>
  <si>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</si>
  <si>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</si>
  <si>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</si>
  <si>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</si>
  <si>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</si>
  <si>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</si>
  <si>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</si>
  <si>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</si>
  <si>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</si>
  <si>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</si>
  <si>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</si>
  <si>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</si>
  <si>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</si>
  <si>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</si>
  <si>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</si>
  <si>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</si>
  <si>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</si>
  <si>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</si>
  <si>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</si>
  <si>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</si>
  <si>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</si>
  <si>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</si>
  <si>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</si>
  <si>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</si>
  <si>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</si>
  <si>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</si>
  <si>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</si>
  <si>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</si>
  <si>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</si>
  <si>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</si>
  <si>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</si>
  <si>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</si>
  <si>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</si>
  <si>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</si>
  <si>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</si>
  <si>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</si>
  <si>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</si>
  <si>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</si>
  <si>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</si>
  <si>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</si>
  <si>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</si>
  <si>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</si>
  <si>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</si>
  <si>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</si>
  <si>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</si>
  <si>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</si>
  <si>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</si>
  <si>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</si>
  <si>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</si>
  <si>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</si>
  <si>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</si>
  <si>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</si>
  <si>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</si>
  <si>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</si>
  <si>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</si>
  <si>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</si>
  <si>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</si>
  <si>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</si>
  <si>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</si>
  <si>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</si>
  <si>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</si>
  <si>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</si>
  <si>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</si>
  <si>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</si>
  <si>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</si>
  <si>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</si>
  <si>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</si>
  <si>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</si>
  <si>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</si>
  <si>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</si>
  <si>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</si>
  <si>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</si>
  <si>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</si>
  <si>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</si>
  <si>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</si>
  <si>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</si>
  <si>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</si>
  <si>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</si>
  <si>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</si>
  <si>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</si>
  <si>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</si>
  <si>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</si>
  <si>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</si>
  <si>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</si>
  <si>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</si>
  <si>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</si>
  <si>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</si>
  <si>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</si>
  <si>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</si>
  <si>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</si>
  <si>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</si>
  <si>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</si>
  <si>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</si>
  <si>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</si>
  <si>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</si>
  <si>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</si>
  <si>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</si>
  <si>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</si>
  <si>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</si>
  <si>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</si>
  <si>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</si>
  <si>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</si>
  <si>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</si>
  <si>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</si>
  <si>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</si>
  <si>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</si>
  <si>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</si>
  <si>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</si>
  <si>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</si>
  <si>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</si>
  <si>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</si>
  <si>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</si>
  <si>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</si>
  <si>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</si>
  <si>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</si>
  <si>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</si>
  <si>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</si>
  <si>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</si>
  <si>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</si>
  <si>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</si>
  <si>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</si>
  <si>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</si>
  <si>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</si>
  <si>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</si>
  <si>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</si>
  <si>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</si>
  <si>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</si>
  <si>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</si>
  <si>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</si>
  <si>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</si>
  <si>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</si>
  <si>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</si>
  <si>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</si>
  <si>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</si>
  <si>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</si>
  <si>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</si>
  <si>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</si>
  <si>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</si>
  <si>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</si>
  <si>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</si>
  <si>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</si>
  <si>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</si>
  <si>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</si>
  <si>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</si>
  <si>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</si>
  <si>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</si>
  <si>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</si>
  <si>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</si>
  <si>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</si>
  <si>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</si>
  <si>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</si>
  <si>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</si>
  <si>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</si>
  <si>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</si>
  <si>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</si>
  <si>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</si>
  <si>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</si>
  <si>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</si>
  <si>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</si>
  <si>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</si>
  <si>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</si>
  <si>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</si>
  <si>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</si>
  <si>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</si>
  <si>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</si>
  <si>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</si>
  <si>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</si>
  <si>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</si>
  <si>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</si>
  <si>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</si>
  <si>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</si>
  <si>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</si>
  <si>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</si>
  <si>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</si>
  <si>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</si>
  <si>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</si>
  <si>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</si>
  <si>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</si>
  <si>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</si>
  <si>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</si>
  <si>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</si>
  <si>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</si>
  <si>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</si>
  <si>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</si>
  <si>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</si>
  <si>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</si>
  <si>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</si>
  <si>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</si>
  <si>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</si>
  <si>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</si>
  <si>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</si>
  <si>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</si>
  <si>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</si>
  <si>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</si>
  <si>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</si>
  <si>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</si>
  <si>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</si>
  <si>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</si>
  <si>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</si>
  <si>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</si>
  <si>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</si>
  <si>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</si>
  <si>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</si>
  <si>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</si>
  <si>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</si>
  <si>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</si>
  <si>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</si>
  <si>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</si>
  <si>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</si>
  <si>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</si>
  <si>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</si>
  <si>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</si>
  <si>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</si>
  <si>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</si>
  <si>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</si>
  <si>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</si>
  <si>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</si>
  <si>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</si>
  <si>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</si>
  <si>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</si>
  <si>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</si>
  <si>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</si>
  <si>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</si>
  <si>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</si>
  <si>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</si>
  <si>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</si>
  <si>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</si>
  <si>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</si>
  <si>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</si>
  <si>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</si>
  <si>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</si>
  <si>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</si>
  <si>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</si>
  <si>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</si>
  <si>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</si>
  <si>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</si>
  <si>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</si>
  <si>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</si>
  <si>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</si>
  <si>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</si>
  <si>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</si>
  <si>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</si>
  <si>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</si>
  <si>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</si>
  <si>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</si>
  <si>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</si>
  <si>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</si>
  <si>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</si>
  <si>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</si>
  <si>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</si>
  <si>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</si>
  <si>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</si>
  <si>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</si>
  <si>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</si>
  <si>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</si>
  <si>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</si>
  <si>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</si>
  <si>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</si>
  <si>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</si>
  <si>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</si>
  <si>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</si>
  <si>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</si>
  <si>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</si>
  <si>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</si>
  <si>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</si>
  <si>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</si>
  <si>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</si>
  <si>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</si>
  <si>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</si>
  <si>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</si>
  <si>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</si>
  <si>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</si>
  <si>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</si>
  <si>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</si>
  <si>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</si>
  <si>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</si>
  <si>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</si>
  <si>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</si>
  <si>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</si>
  <si>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</si>
  <si>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</si>
  <si>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</si>
  <si>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</si>
  <si>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</si>
  <si>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</si>
  <si>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</si>
  <si>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</si>
  <si>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</si>
  <si>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</si>
  <si>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</si>
  <si>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</si>
  <si>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</si>
  <si>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</si>
  <si>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</si>
  <si>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</si>
  <si>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</si>
  <si>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</si>
  <si>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</si>
  <si>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</si>
  <si>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</si>
  <si>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</si>
  <si>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</si>
  <si>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</si>
  <si>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</si>
  <si>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</si>
  <si>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</si>
  <si>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</si>
  <si>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</si>
  <si>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</si>
  <si>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</si>
  <si>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</si>
  <si>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</si>
  <si>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</si>
  <si>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</si>
  <si>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</si>
  <si>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</si>
  <si>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</si>
  <si>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</si>
  <si>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</si>
  <si>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</si>
  <si>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</si>
  <si>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</si>
  <si>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</si>
  <si>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</si>
  <si>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</si>
  <si>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</si>
  <si>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</si>
  <si>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</si>
  <si>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</si>
  <si>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</si>
  <si>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</si>
  <si>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</si>
  <si>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</si>
  <si>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</si>
  <si>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</si>
  <si>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</si>
  <si>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</si>
  <si>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</si>
  <si>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</si>
  <si>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</si>
  <si>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</si>
  <si>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</si>
  <si>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</si>
  <si>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</si>
  <si>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</si>
  <si>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</si>
  <si>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</si>
  <si>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</si>
  <si>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</si>
  <si>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</si>
  <si>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</si>
  <si>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</si>
  <si>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</si>
  <si>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</si>
  <si>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</si>
  <si>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</si>
  <si>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</si>
  <si>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</si>
  <si>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</si>
  <si>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</si>
  <si>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</si>
  <si>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</si>
  <si>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</si>
  <si>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</si>
  <si>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</si>
  <si>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</si>
  <si>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</si>
  <si>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</si>
  <si>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</si>
  <si>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</si>
  <si>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</si>
  <si>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</si>
  <si>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</si>
  <si>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</si>
  <si>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</si>
  <si>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</si>
  <si>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</si>
  <si>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</si>
  <si>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</si>
  <si>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</si>
  <si>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</si>
  <si>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</si>
  <si>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</si>
  <si>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</si>
  <si>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</si>
  <si>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</si>
  <si>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</si>
  <si>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</si>
  <si>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</si>
  <si>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</si>
  <si>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</si>
  <si>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</si>
  <si>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</si>
  <si>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</si>
  <si>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</si>
  <si>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</si>
  <si>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</si>
  <si>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</si>
  <si>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</si>
  <si>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</si>
  <si>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</si>
  <si>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</si>
  <si>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</si>
  <si>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</si>
  <si>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</si>
  <si>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</si>
  <si>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</si>
  <si>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</si>
  <si>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</si>
  <si>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</si>
  <si>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</si>
  <si>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</si>
  <si>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</si>
  <si>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</si>
  <si>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</si>
  <si>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</si>
  <si>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</si>
  <si>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</si>
  <si>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</si>
  <si>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</si>
  <si>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</si>
  <si>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</si>
  <si>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</si>
  <si>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</si>
  <si>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</si>
  <si>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</si>
  <si>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</si>
  <si>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</si>
  <si>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</si>
  <si>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</si>
  <si>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</si>
  <si>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</si>
  <si>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</si>
  <si>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</si>
  <si>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</si>
  <si>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</si>
  <si>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</si>
  <si>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</si>
  <si>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</si>
  <si>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</si>
  <si>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</si>
  <si>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</si>
  <si>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</si>
  <si>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</si>
  <si>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</si>
  <si>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</si>
  <si>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</si>
  <si>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</si>
  <si>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</si>
  <si>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</si>
  <si>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</si>
  <si>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</si>
  <si>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</si>
  <si>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</si>
  <si>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</si>
  <si>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</si>
  <si>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</si>
  <si>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</si>
  <si>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</si>
  <si>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</si>
  <si>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</si>
  <si>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</si>
  <si>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</si>
  <si>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</si>
  <si>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</si>
  <si>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</si>
  <si>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</si>
  <si>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</si>
  <si>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</si>
  <si>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</si>
  <si>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</si>
  <si>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</si>
  <si>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</si>
  <si>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</si>
  <si>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</si>
  <si>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</si>
  <si>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</si>
  <si>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</si>
  <si>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</si>
  <si>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</si>
  <si>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</si>
  <si>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</si>
  <si>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</si>
  <si>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</si>
  <si>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</si>
  <si>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</si>
  <si>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</si>
  <si>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</si>
  <si>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</si>
  <si>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</si>
  <si>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</si>
  <si>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</si>
  <si>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</si>
  <si>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</si>
  <si>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</si>
  <si>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</si>
  <si>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</si>
  <si>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</si>
  <si>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</si>
  <si>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</si>
  <si>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</si>
  <si>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</si>
  <si>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</si>
  <si>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</si>
  <si>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</si>
  <si>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</si>
  <si>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</si>
  <si>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</si>
  <si>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</si>
  <si>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</si>
  <si>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</si>
  <si>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</si>
  <si>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</si>
  <si>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</si>
  <si>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</si>
  <si>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</si>
  <si>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</si>
  <si>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</si>
  <si>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</si>
  <si>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</si>
  <si>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</si>
  <si>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</si>
  <si>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</si>
  <si>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</si>
  <si>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</si>
  <si>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</si>
  <si>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</si>
  <si>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</si>
  <si>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</si>
  <si>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</si>
  <si>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</si>
  <si>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</si>
  <si>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</si>
  <si>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</si>
  <si>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</si>
  <si>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</si>
  <si>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</si>
  <si>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</si>
  <si>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</si>
  <si>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</si>
  <si>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</si>
  <si>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</si>
  <si>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</si>
  <si>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</si>
  <si>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</si>
  <si>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</si>
  <si>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</si>
  <si>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</si>
  <si>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</si>
  <si>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</si>
  <si>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</si>
  <si>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</si>
  <si>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</si>
  <si>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</si>
  <si>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</si>
  <si>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</si>
  <si>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</si>
  <si>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</si>
  <si>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</si>
  <si>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</si>
  <si>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</si>
  <si>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</si>
  <si>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</si>
  <si>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</si>
  <si>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</si>
  <si>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</si>
  <si>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</si>
  <si>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</si>
  <si>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</si>
  <si>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</si>
  <si>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</si>
  <si>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</si>
  <si>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</si>
  <si>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</si>
  <si>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</si>
  <si>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</si>
  <si>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</si>
  <si>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</si>
  <si>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</si>
  <si>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</si>
  <si>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</si>
  <si>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</si>
  <si>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</si>
  <si>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</si>
  <si>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</si>
  <si>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</si>
  <si>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</si>
  <si>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</si>
  <si>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</si>
  <si>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</si>
  <si>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</si>
  <si>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</si>
  <si>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</si>
  <si>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</si>
  <si>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</si>
  <si>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</si>
  <si>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</si>
  <si>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</si>
  <si>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</si>
  <si>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</si>
  <si>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</si>
  <si>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</si>
  <si>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</si>
  <si>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</si>
  <si>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</si>
  <si>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</si>
  <si>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</si>
  <si>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</si>
  <si>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</si>
  <si>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</si>
  <si>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</si>
  <si>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</si>
  <si>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</si>
  <si>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</si>
  <si>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</si>
  <si>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</si>
  <si>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</si>
  <si>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</si>
  <si>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</si>
  <si>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</si>
  <si>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</si>
  <si>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</si>
  <si>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</si>
  <si>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</si>
  <si>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</si>
  <si>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</si>
  <si>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</si>
  <si>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</si>
  <si>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</si>
  <si>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</si>
  <si>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</si>
  <si>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</si>
  <si>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</si>
  <si>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</si>
  <si>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</si>
  <si>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</si>
  <si>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</si>
  <si>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</si>
  <si>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</si>
  <si>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</si>
  <si>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</si>
  <si>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</si>
  <si>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</si>
  <si>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</si>
  <si>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</si>
  <si>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</si>
  <si>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</si>
  <si>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</si>
  <si>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</si>
  <si>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</si>
  <si>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</si>
  <si>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</si>
  <si>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</si>
  <si>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</si>
  <si>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</si>
  <si>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</si>
  <si>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</si>
  <si>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</si>
  <si>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</si>
  <si>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</si>
  <si>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</si>
  <si>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</si>
  <si>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</si>
  <si>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</si>
  <si>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</si>
  <si>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</si>
  <si>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</si>
  <si>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</si>
  <si>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</si>
  <si>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</si>
  <si>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</si>
  <si>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</si>
  <si>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</si>
  <si>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</si>
  <si>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</si>
  <si>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</si>
  <si>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</si>
  <si>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</si>
  <si>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</si>
  <si>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</si>
  <si>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</si>
  <si>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</si>
  <si>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</si>
  <si>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</si>
  <si>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</si>
  <si>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</si>
  <si>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</si>
  <si>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</si>
  <si>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</si>
  <si>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</si>
  <si>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</si>
  <si>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</si>
  <si>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</si>
  <si>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</si>
  <si>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</si>
  <si>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</si>
  <si>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</si>
  <si>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</si>
  <si>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</si>
  <si>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</si>
  <si>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</si>
  <si>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</si>
  <si>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</si>
  <si>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</si>
  <si>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</si>
  <si>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</si>
  <si>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</si>
  <si>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</si>
  <si>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</si>
  <si>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</si>
  <si>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</si>
  <si>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</si>
  <si>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</si>
  <si>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</si>
  <si>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</si>
  <si>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</si>
  <si>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</si>
  <si>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</si>
  <si>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</si>
  <si>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</si>
  <si>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</si>
  <si>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</si>
  <si>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</si>
  <si>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</si>
  <si>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</si>
  <si>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</si>
  <si>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</si>
  <si>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</si>
  <si>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</si>
  <si>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</si>
  <si>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</si>
  <si>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</si>
  <si>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</si>
  <si>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</si>
  <si>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</si>
  <si>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</si>
  <si>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</si>
  <si>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</si>
  <si>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</si>
  <si>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</si>
  <si>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</si>
  <si>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</si>
  <si>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</si>
  <si>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</si>
  <si>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</si>
  <si>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</si>
  <si>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</si>
  <si>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</si>
  <si>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</si>
  <si>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</si>
  <si>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</si>
  <si>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</si>
  <si>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</si>
  <si>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</si>
  <si>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</si>
  <si>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</si>
  <si>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</si>
  <si>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</si>
  <si>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</si>
  <si>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</si>
  <si>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</si>
  <si>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</si>
  <si>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</si>
  <si>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</si>
  <si>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</si>
  <si>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</si>
  <si>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</si>
  <si>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</si>
  <si>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</si>
  <si>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</si>
  <si>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</si>
  <si>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</si>
  <si>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</si>
  <si>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</si>
  <si>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</si>
  <si>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</si>
  <si>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</si>
  <si>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</si>
  <si>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</si>
  <si>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</si>
  <si>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</si>
  <si>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</si>
  <si>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</si>
  <si>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</si>
  <si>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</si>
  <si>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</si>
  <si>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</si>
  <si>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</si>
  <si>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</si>
  <si>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</si>
  <si>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</si>
  <si>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</si>
  <si>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</si>
  <si>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</si>
  <si>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</si>
  <si>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</si>
  <si>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</si>
  <si>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</si>
  <si>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</si>
  <si>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</si>
  <si>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</si>
  <si>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</si>
  <si>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</si>
  <si>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</si>
  <si>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</si>
  <si>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</si>
  <si>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</si>
  <si>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</si>
  <si>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</si>
  <si>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</si>
  <si>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</si>
  <si>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</si>
  <si>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</si>
  <si>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</si>
  <si>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</si>
  <si>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</si>
  <si>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</si>
  <si>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</si>
  <si>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</si>
  <si>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</si>
  <si>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</si>
  <si>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</si>
  <si>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</si>
  <si>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</si>
  <si>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</si>
  <si>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</si>
  <si>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</si>
  <si>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</si>
  <si>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</si>
  <si>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</si>
  <si>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</si>
  <si>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</si>
  <si>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</si>
  <si>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</si>
  <si>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</si>
  <si>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</si>
  <si>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</si>
  <si>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</si>
  <si>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</si>
  <si>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</si>
  <si>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</si>
  <si>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</si>
  <si>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</si>
  <si>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</si>
  <si>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</si>
  <si>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</si>
  <si>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</si>
  <si>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</si>
  <si>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</si>
  <si>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</si>
  <si>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</si>
  <si>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</si>
  <si>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</si>
  <si>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</si>
  <si>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</si>
  <si>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</si>
  <si>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</si>
  <si>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</si>
  <si>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</si>
  <si>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</si>
  <si>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</si>
  <si>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</si>
  <si>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</si>
  <si>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</si>
  <si>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</si>
  <si>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</si>
  <si>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</si>
  <si>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</si>
  <si>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</si>
  <si>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</si>
  <si>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</si>
  <si>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</si>
  <si>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</si>
  <si>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</si>
  <si>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</si>
  <si>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</si>
  <si>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</si>
  <si>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</si>
  <si>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</si>
  <si>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</si>
  <si>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</si>
  <si>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</si>
  <si>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</si>
  <si>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</si>
  <si>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</si>
  <si>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</si>
  <si>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</si>
  <si>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</si>
  <si>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</si>
  <si>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</si>
  <si>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</si>
  <si>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</si>
  <si>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</si>
  <si>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</si>
  <si>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</si>
  <si>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</si>
  <si>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</si>
  <si>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</si>
  <si>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</si>
  <si>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</si>
  <si>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</si>
  <si>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</si>
  <si>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</si>
  <si>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</si>
  <si>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</si>
  <si>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</si>
  <si>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</si>
  <si>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</si>
  <si>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</si>
  <si>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</si>
  <si>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</si>
  <si>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</si>
  <si>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</si>
  <si>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</si>
  <si>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</si>
  <si>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</si>
  <si>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</si>
  <si>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</si>
  <si>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</si>
  <si>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</si>
  <si>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</si>
  <si>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</si>
  <si>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</si>
  <si>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</si>
  <si>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</si>
  <si>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</si>
  <si>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</si>
  <si>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</si>
  <si>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</si>
  <si>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</si>
  <si>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</si>
  <si>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</si>
  <si>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</si>
  <si>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</si>
  <si>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</si>
  <si>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</si>
  <si>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</si>
  <si>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</si>
  <si>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</si>
  <si>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</si>
  <si>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</si>
  <si>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</si>
  <si>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</si>
  <si>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</si>
  <si>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</si>
  <si>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</si>
  <si>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</si>
  <si>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</si>
  <si>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</si>
  <si>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</si>
  <si>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</si>
  <si>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</si>
  <si>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</si>
  <si>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</si>
  <si>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</si>
  <si>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</si>
  <si>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</si>
  <si>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</si>
  <si>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</si>
  <si>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</si>
  <si>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</si>
  <si>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</si>
  <si>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</si>
  <si>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</si>
  <si>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</si>
  <si>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</si>
  <si>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</si>
  <si>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</si>
  <si>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</si>
  <si>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</si>
  <si>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</si>
  <si>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</si>
  <si>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</si>
  <si>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</si>
  <si>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</si>
  <si>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</si>
  <si>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</si>
  <si>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</si>
  <si>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</si>
  <si>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</si>
  <si>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</si>
  <si>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</si>
  <si>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</si>
  <si>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</si>
  <si>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</si>
  <si>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</si>
  <si>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</si>
  <si>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</si>
  <si>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</si>
  <si>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</si>
  <si>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</si>
  <si>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</si>
  <si>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</si>
  <si>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</si>
  <si>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</si>
  <si>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</si>
  <si>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</si>
  <si>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</si>
  <si>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</si>
  <si>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</si>
  <si>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</si>
  <si>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</si>
  <si>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</si>
  <si>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</si>
  <si>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</si>
  <si>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</si>
  <si>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</si>
  <si>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</si>
  <si>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</si>
  <si>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</si>
  <si>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</si>
  <si>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</si>
  <si>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</si>
  <si>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</si>
  <si>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</si>
  <si>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</si>
  <si>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</si>
  <si>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</si>
  <si>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</si>
  <si>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</si>
  <si>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</si>
  <si>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</si>
  <si>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</si>
  <si>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</si>
  <si>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</si>
  <si>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</si>
  <si>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</si>
  <si>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</si>
  <si>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</si>
  <si>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</si>
  <si>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</si>
  <si>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</si>
  <si>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</si>
  <si>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</si>
  <si>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</si>
  <si>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</si>
  <si>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</si>
  <si>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</si>
  <si>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</si>
  <si>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</si>
  <si>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</si>
  <si>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</si>
  <si>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</si>
  <si>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</si>
  <si>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</si>
  <si>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</si>
  <si>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</si>
  <si>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</si>
  <si>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</si>
  <si>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</si>
  <si>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</si>
  <si>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</si>
  <si>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</si>
  <si>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</si>
  <si>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</si>
  <si>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</si>
  <si>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</si>
  <si>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</si>
  <si>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</si>
  <si>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</si>
  <si>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</si>
  <si>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</si>
  <si>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</si>
  <si>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</si>
  <si>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</si>
  <si>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</si>
  <si>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</si>
  <si>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</si>
  <si>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</si>
  <si>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</si>
  <si>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</si>
  <si>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</si>
  <si>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</si>
  <si>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</si>
  <si>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</si>
  <si>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</si>
  <si>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</si>
  <si>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</si>
  <si>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</si>
  <si>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</si>
  <si>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</si>
  <si>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</si>
  <si>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</si>
  <si>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</si>
  <si>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</si>
  <si>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</si>
  <si>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</si>
  <si>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</si>
  <si>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</si>
  <si>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</si>
  <si>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</si>
  <si>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</si>
  <si>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</si>
  <si>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</si>
  <si>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</si>
  <si>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</si>
  <si>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</si>
  <si>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</si>
  <si>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</si>
  <si>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</si>
  <si>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</si>
  <si>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</si>
  <si>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</si>
  <si>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</si>
  <si>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</si>
  <si>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</si>
  <si>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</si>
  <si>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</si>
  <si>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</si>
  <si>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</si>
  <si>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</si>
  <si>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</si>
  <si>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</si>
  <si>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</si>
  <si>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</si>
  <si>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</si>
  <si>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</si>
  <si>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</si>
  <si>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</si>
  <si>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</si>
  <si>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</si>
  <si>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</si>
  <si>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</si>
  <si>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</si>
  <si>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</si>
  <si>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</si>
  <si>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</si>
  <si>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</si>
  <si>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</si>
  <si>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</si>
  <si>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</si>
  <si>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</si>
  <si>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</si>
  <si>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</si>
  <si>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</si>
  <si>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</si>
  <si>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</si>
  <si>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</si>
  <si>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</si>
  <si>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</si>
  <si>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</si>
  <si>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</si>
  <si>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</si>
  <si>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</si>
  <si>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</si>
  <si>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</si>
  <si>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</si>
  <si>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</si>
  <si>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</si>
  <si>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</si>
  <si>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</si>
  <si>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</si>
  <si>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</si>
  <si>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</si>
  <si>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</si>
  <si>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</si>
  <si>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</si>
  <si>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</si>
  <si>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</si>
  <si>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</si>
  <si>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</si>
  <si>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</si>
  <si>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</si>
  <si>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</si>
  <si>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</si>
  <si>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</si>
  <si>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</si>
  <si>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</si>
  <si>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</si>
  <si>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</si>
  <si>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</si>
  <si>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</si>
  <si>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</si>
  <si>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</si>
  <si>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</si>
  <si>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</si>
  <si>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</si>
  <si>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</si>
  <si>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</si>
  <si>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</si>
  <si>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</si>
  <si>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</si>
  <si>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</si>
  <si>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</si>
  <si>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</si>
  <si>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</si>
  <si>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</si>
  <si>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</si>
  <si>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</si>
  <si>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</si>
  <si>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</si>
  <si>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</si>
  <si>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</si>
  <si>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</si>
  <si>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</si>
  <si>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</si>
  <si>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</si>
  <si>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</si>
  <si>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</si>
  <si>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</si>
  <si>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</si>
  <si>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</si>
  <si>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</si>
  <si>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</si>
  <si>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</si>
  <si>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</si>
  <si>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</si>
  <si>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</si>
  <si>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</si>
  <si>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</si>
  <si>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</si>
  <si>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</si>
  <si>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</si>
  <si>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</si>
  <si>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</si>
  <si>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</si>
  <si>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</si>
  <si>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</si>
  <si>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</si>
  <si>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</si>
  <si>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</si>
  <si>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</si>
  <si>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</si>
  <si>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</si>
  <si>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</si>
  <si>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</si>
  <si>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</si>
  <si>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</si>
  <si>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</si>
  <si>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</si>
  <si>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</si>
  <si>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</si>
  <si>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</si>
  <si>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</si>
  <si>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</si>
  <si>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</si>
  <si>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</si>
  <si>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</si>
  <si>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</si>
  <si>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</si>
  <si>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</si>
  <si>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</si>
  <si>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</si>
  <si>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</si>
  <si>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</si>
  <si>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</si>
  <si>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</si>
  <si>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</si>
  <si>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</si>
  <si>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</si>
  <si>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</si>
  <si>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</si>
  <si>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</si>
  <si>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</si>
  <si>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</si>
  <si>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</si>
  <si>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</si>
  <si>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</si>
  <si>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</si>
  <si>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</si>
  <si>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</si>
  <si>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</si>
  <si>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</si>
  <si>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</si>
  <si>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</si>
  <si>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</si>
  <si>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</si>
  <si>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</si>
  <si>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</si>
  <si>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</si>
  <si>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</si>
  <si>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</si>
  <si>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</si>
  <si>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</si>
  <si>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</si>
  <si>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</si>
  <si>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</si>
  <si>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</si>
  <si>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</si>
  <si>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</si>
  <si>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</si>
  <si>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</si>
  <si>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</si>
  <si>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</si>
  <si>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</si>
  <si>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</si>
  <si>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</si>
  <si>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</si>
  <si>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</si>
  <si>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</si>
  <si>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</si>
  <si>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</si>
  <si>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</si>
  <si>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</si>
  <si>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</si>
  <si>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</si>
  <si>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</si>
  <si>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</si>
  <si>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</si>
  <si>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</si>
  <si>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</si>
  <si>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</si>
  <si>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</si>
  <si>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</si>
  <si>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</si>
  <si>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</si>
  <si>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</si>
  <si>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</si>
  <si>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</si>
  <si>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</si>
  <si>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</si>
  <si>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</si>
  <si>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</si>
  <si>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</si>
  <si>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</si>
  <si>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</si>
  <si>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</si>
  <si>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</si>
  <si>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</si>
  <si>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</si>
  <si>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</si>
  <si>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</si>
  <si>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</si>
  <si>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</si>
  <si>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</si>
  <si>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</si>
  <si>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</si>
  <si>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</si>
  <si>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</si>
  <si>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</si>
  <si>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</si>
  <si>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</si>
  <si>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</si>
  <si>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</si>
  <si>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</si>
  <si>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</si>
  <si>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</si>
  <si>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</si>
  <si>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</si>
  <si>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</si>
  <si>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</si>
  <si>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</si>
  <si>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</si>
  <si>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</si>
  <si>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</si>
  <si>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</si>
  <si>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</si>
  <si>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</si>
  <si>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</si>
  <si>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</si>
  <si>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</si>
  <si>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</si>
  <si>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</si>
  <si>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</si>
  <si>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</si>
  <si>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</si>
  <si>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</si>
  <si>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</si>
  <si>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</si>
  <si>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</si>
  <si>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</si>
  <si>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</si>
  <si>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</si>
  <si>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</si>
  <si>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</si>
  <si>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</si>
  <si>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</si>
  <si>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</si>
  <si>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</si>
  <si>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</si>
  <si>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</si>
  <si>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</si>
  <si>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</si>
  <si>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</si>
  <si>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</si>
  <si>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</si>
  <si>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</si>
  <si>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</si>
  <si>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</si>
  <si>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</si>
  <si>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</si>
  <si>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</si>
  <si>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</si>
  <si>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</si>
  <si>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</si>
  <si>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</si>
  <si>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</si>
  <si>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</si>
  <si>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</si>
  <si>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</si>
  <si>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</si>
  <si>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</si>
  <si>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</si>
  <si>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</si>
  <si>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</si>
  <si>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</si>
  <si>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</si>
  <si>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</si>
  <si>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</si>
  <si>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</si>
  <si>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</si>
  <si>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</si>
  <si>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</si>
  <si>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</si>
  <si>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</si>
  <si>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</si>
  <si>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</si>
  <si>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</si>
  <si>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</si>
  <si>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</si>
  <si>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</si>
  <si>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</si>
  <si>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</si>
  <si>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</si>
  <si>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</si>
  <si>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</si>
  <si>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</si>
  <si>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</si>
  <si>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</si>
  <si>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</si>
  <si>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</si>
  <si>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</si>
  <si>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</si>
  <si>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</si>
  <si>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</si>
  <si>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</si>
  <si>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</si>
  <si>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</si>
  <si>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</si>
  <si>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</si>
  <si>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</si>
  <si>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</si>
  <si>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</si>
  <si>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</si>
  <si>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</si>
  <si>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</si>
  <si>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</si>
  <si>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</si>
  <si>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</si>
  <si>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</si>
  <si>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</si>
  <si>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</si>
  <si>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</si>
  <si>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</si>
  <si>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</si>
  <si>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</si>
  <si>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</si>
  <si>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</si>
  <si>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</si>
  <si>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</si>
  <si>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</si>
  <si>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</si>
  <si>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</si>
  <si>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</si>
  <si>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</si>
  <si>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</si>
  <si>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</si>
  <si>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</si>
  <si>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</si>
  <si>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</si>
  <si>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</si>
  <si>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</si>
  <si>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</si>
  <si>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</si>
  <si>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</si>
  <si>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</si>
  <si>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</si>
  <si>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</si>
  <si>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</si>
  <si>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</si>
  <si>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</si>
  <si>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</si>
  <si>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</si>
  <si>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</si>
  <si>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</si>
  <si>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</si>
  <si>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</si>
  <si>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</si>
  <si>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</si>
  <si>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</si>
  <si>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</si>
  <si>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</si>
  <si>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</si>
  <si>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</si>
  <si>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</si>
  <si>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</si>
  <si>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</si>
  <si>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</si>
  <si>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</si>
  <si>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</si>
  <si>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</si>
  <si>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</si>
  <si>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</si>
  <si>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</si>
  <si>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</si>
  <si>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</si>
  <si>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</si>
  <si>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</si>
  <si>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</si>
  <si>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</si>
  <si>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</si>
  <si>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</si>
  <si>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</si>
  <si>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</si>
  <si>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</si>
  <si>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</si>
  <si>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</si>
  <si>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</si>
  <si>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</si>
  <si>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</si>
  <si>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</si>
  <si>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</si>
  <si>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</si>
  <si>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</si>
  <si>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</si>
  <si>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</si>
  <si>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</si>
  <si>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</si>
  <si>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</si>
  <si>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</si>
  <si>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</si>
  <si>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</si>
  <si>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</si>
  <si>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</si>
  <si>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</si>
  <si>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</si>
  <si>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</si>
  <si>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</si>
  <si>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</si>
  <si>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</si>
  <si>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</si>
  <si>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</si>
  <si>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</si>
  <si>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</si>
  <si>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</si>
  <si>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</si>
  <si>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</si>
  <si>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</si>
  <si>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</si>
  <si>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</si>
  <si>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</si>
  <si>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</si>
  <si>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</si>
  <si>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</si>
  <si>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</si>
  <si>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</si>
  <si>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</si>
  <si>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</si>
  <si>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</si>
  <si>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</si>
  <si>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</si>
  <si>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</si>
  <si>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</si>
  <si>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</si>
  <si>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</si>
  <si>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</si>
  <si>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</si>
  <si>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</si>
  <si>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</si>
  <si>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</si>
  <si>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</si>
  <si>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</si>
  <si>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</si>
  <si>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</si>
  <si>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</si>
  <si>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</si>
  <si>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</si>
  <si>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</si>
  <si>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</si>
  <si>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</si>
  <si>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</si>
  <si>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</si>
  <si>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</si>
  <si>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</si>
  <si>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</si>
  <si>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</si>
  <si>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</si>
  <si>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</si>
  <si>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</si>
  <si>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</si>
  <si>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</si>
  <si>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</si>
  <si>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</si>
  <si>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</si>
  <si>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</si>
  <si>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</si>
  <si>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</si>
  <si>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</si>
  <si>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</si>
  <si>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</si>
  <si>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</si>
  <si>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</si>
  <si>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</si>
  <si>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</si>
  <si>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</si>
  <si>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</si>
  <si>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</si>
  <si>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</si>
  <si>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</si>
  <si>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</si>
  <si>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</si>
  <si>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</si>
  <si>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</si>
  <si>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</si>
  <si>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</si>
  <si>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</si>
  <si>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</si>
  <si>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</si>
  <si>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</si>
  <si>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</si>
  <si>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</si>
  <si>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</si>
  <si>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</si>
  <si>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</si>
  <si>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</si>
  <si>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</si>
  <si>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</si>
  <si>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</si>
  <si>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</si>
  <si>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</si>
  <si>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</si>
  <si>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</si>
  <si>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</si>
  <si>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</si>
  <si>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</si>
  <si>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</si>
  <si>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</si>
  <si>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</si>
  <si>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</si>
  <si>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</si>
  <si>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</si>
  <si>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</si>
  <si>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</si>
  <si>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</si>
  <si>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</si>
  <si>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</si>
  <si>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</si>
  <si>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</si>
  <si>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</si>
  <si>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</si>
  <si>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</si>
  <si>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</si>
  <si>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</si>
  <si>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</si>
  <si>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</si>
  <si>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</si>
  <si>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</si>
  <si>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</si>
  <si>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</si>
  <si>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</si>
  <si>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</si>
  <si>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</si>
  <si>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</si>
  <si>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</si>
  <si>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</si>
  <si>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</si>
  <si>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</si>
  <si>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</si>
  <si>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</si>
  <si>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</si>
  <si>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</si>
  <si>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</si>
  <si>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</si>
  <si>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</si>
  <si>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</si>
  <si>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</si>
  <si>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</si>
  <si>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</si>
  <si>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</si>
  <si>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</si>
  <si>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</si>
  <si>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</si>
  <si>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</si>
  <si>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</si>
  <si>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</si>
  <si>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</si>
  <si>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</si>
  <si>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</si>
  <si>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</si>
  <si>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</si>
  <si>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</si>
  <si>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</si>
  <si>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</si>
  <si>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</si>
  <si>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</si>
  <si>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</si>
  <si>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</si>
  <si>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</si>
  <si>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</si>
  <si>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</si>
  <si>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</si>
  <si>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</si>
  <si>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</si>
  <si>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</si>
  <si>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</si>
  <si>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</si>
  <si>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</si>
  <si>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</si>
  <si>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</si>
  <si>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</si>
  <si>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</si>
  <si>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</si>
  <si>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</si>
  <si>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</si>
  <si>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</si>
  <si>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</si>
  <si>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</si>
  <si>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</si>
  <si>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</si>
  <si>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</si>
  <si>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</si>
  <si>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</si>
  <si>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</si>
  <si>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</si>
  <si>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</si>
  <si>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</si>
  <si>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</si>
  <si>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</si>
  <si>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</si>
  <si>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</si>
  <si>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</si>
  <si>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</si>
  <si>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</si>
  <si>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</si>
  <si>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</si>
  <si>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</si>
  <si>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</si>
  <si>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</si>
  <si>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</si>
  <si>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</si>
  <si>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</si>
  <si>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</si>
  <si>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</si>
  <si>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</si>
  <si>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</si>
  <si>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</si>
  <si>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</si>
  <si>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</si>
  <si>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</si>
  <si>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</si>
  <si>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</si>
  <si>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</si>
  <si>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</si>
  <si>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</si>
  <si>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</si>
  <si>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</si>
  <si>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</si>
  <si>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</si>
  <si>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</si>
  <si>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</si>
  <si>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</si>
  <si>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</si>
  <si>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</si>
  <si>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</si>
  <si>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</si>
  <si>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</si>
  <si>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</si>
  <si>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</si>
  <si>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</si>
  <si>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</si>
  <si>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</si>
  <si>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</si>
  <si>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</si>
  <si>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</si>
  <si>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</si>
  <si>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</si>
  <si>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</si>
  <si>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</si>
  <si>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</si>
  <si>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</si>
  <si>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</si>
  <si>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</si>
  <si>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</si>
  <si>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</si>
  <si>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</si>
  <si>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</si>
  <si>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</si>
  <si>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</si>
  <si>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</si>
  <si>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</si>
  <si>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</si>
  <si>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</si>
  <si>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</si>
  <si>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</si>
  <si>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</si>
  <si>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</si>
  <si>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</si>
  <si>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</si>
  <si>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</si>
  <si>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</si>
  <si>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</si>
  <si>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</si>
  <si>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</si>
  <si>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</si>
  <si>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</si>
  <si>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</si>
  <si>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</si>
  <si>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</si>
  <si>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</si>
  <si>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</si>
  <si>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</si>
  <si>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</si>
  <si>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</si>
  <si>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</si>
  <si>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</si>
  <si>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</si>
  <si>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</si>
  <si>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</si>
  <si>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</si>
  <si>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</si>
  <si>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</si>
  <si>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</si>
  <si>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</si>
  <si>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</si>
  <si>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</si>
  <si>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</si>
  <si>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</si>
  <si>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</si>
  <si>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</si>
  <si>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</si>
  <si>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</si>
  <si>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</si>
  <si>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</si>
  <si>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</si>
  <si>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</si>
  <si>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</si>
  <si>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</si>
  <si>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</si>
  <si>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</si>
  <si>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</si>
  <si>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</si>
  <si>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</si>
  <si>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</si>
  <si>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</si>
  <si>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</si>
  <si>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</si>
  <si>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</si>
  <si>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</si>
  <si>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</si>
  <si>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</si>
  <si>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</si>
  <si>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</si>
  <si>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</si>
  <si>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</si>
  <si>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</si>
  <si>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</si>
  <si>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</si>
  <si>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</si>
  <si>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</si>
  <si>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</si>
  <si>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</si>
  <si>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</si>
  <si>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</si>
  <si>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</si>
  <si>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</si>
  <si>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</si>
  <si>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</si>
  <si>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</si>
  <si>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</si>
  <si>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</si>
  <si>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</si>
  <si>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</si>
  <si>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</si>
  <si>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</si>
  <si>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</si>
  <si>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</si>
  <si>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</si>
  <si>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</si>
  <si>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</si>
  <si>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</si>
  <si>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</si>
  <si>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</si>
  <si>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</si>
  <si>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</si>
  <si>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</si>
  <si>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</si>
  <si>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</si>
  <si>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</si>
  <si>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</si>
  <si>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</si>
  <si>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</si>
  <si>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</si>
  <si>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</si>
  <si>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</si>
  <si>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</si>
  <si>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</si>
  <si>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</si>
  <si>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</si>
  <si>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</si>
  <si>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</si>
  <si>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</si>
  <si>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</si>
  <si>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</si>
  <si>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</si>
  <si>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</si>
  <si>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</si>
  <si>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</si>
  <si>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</si>
  <si>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</si>
  <si>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</si>
  <si>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</si>
  <si>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</si>
  <si>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</si>
  <si>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</si>
  <si>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</si>
  <si>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</si>
  <si>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</si>
  <si>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</si>
  <si>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</si>
  <si>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</si>
  <si>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</si>
  <si>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</si>
  <si>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</si>
  <si>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</si>
  <si>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</si>
  <si>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</si>
  <si>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</si>
  <si>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</si>
  <si>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</si>
  <si>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</si>
  <si>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</si>
  <si>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</si>
  <si>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</si>
  <si>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</si>
  <si>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</si>
  <si>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</si>
  <si>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</si>
  <si>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</si>
  <si>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</si>
  <si>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</si>
  <si>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</si>
  <si>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</si>
  <si>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</si>
  <si>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</si>
  <si>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</si>
  <si>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</si>
  <si>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</si>
  <si>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</si>
  <si>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</si>
  <si>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</si>
  <si>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</si>
  <si>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</si>
  <si>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</si>
  <si>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</si>
  <si>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</si>
  <si>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</si>
  <si>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</si>
  <si>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</si>
  <si>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</si>
  <si>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</si>
  <si>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</si>
  <si>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</si>
  <si>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</si>
  <si>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</si>
  <si>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</si>
  <si>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</si>
  <si>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</si>
  <si>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</si>
  <si>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</si>
  <si>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</si>
  <si>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</si>
  <si>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</si>
  <si>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</si>
  <si>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</si>
  <si>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</si>
  <si>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</si>
  <si>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</si>
  <si>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</si>
  <si>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</si>
  <si>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</si>
  <si>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</si>
  <si>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</si>
  <si>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</si>
  <si>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</si>
  <si>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</si>
  <si>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</si>
  <si>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</si>
  <si>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</si>
  <si>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</si>
  <si>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</si>
  <si>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</si>
  <si>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</si>
  <si>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</si>
  <si>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</si>
  <si>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</si>
  <si>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</si>
  <si>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</si>
  <si>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</si>
  <si>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</si>
  <si>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</si>
  <si>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</si>
  <si>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</si>
  <si>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</si>
  <si>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</si>
  <si>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</si>
  <si>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</si>
  <si>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</si>
  <si>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</si>
  <si>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</si>
  <si>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</si>
  <si>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</si>
  <si>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</si>
  <si>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</si>
  <si>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</si>
  <si>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</si>
  <si>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</si>
  <si>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</si>
  <si>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</si>
  <si>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</si>
  <si>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</si>
  <si>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</si>
  <si>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</si>
  <si>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</si>
  <si>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</si>
  <si>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</si>
  <si>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</si>
  <si>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</si>
  <si>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</si>
  <si>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</si>
  <si>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</si>
  <si>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</si>
  <si>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</si>
  <si>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</si>
  <si>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</si>
  <si>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</si>
  <si>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</si>
  <si>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</si>
  <si>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</si>
  <si>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</si>
  <si>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</si>
  <si>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</si>
  <si>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</si>
  <si>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</si>
  <si>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</si>
  <si>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</si>
  <si>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</si>
  <si>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</si>
  <si>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</si>
  <si>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</si>
  <si>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</si>
  <si>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</si>
  <si>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</si>
  <si>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</si>
  <si>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</si>
  <si>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</si>
  <si>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</si>
  <si>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</si>
  <si>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</si>
  <si>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</si>
  <si>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</si>
  <si>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</si>
  <si>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</si>
  <si>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</si>
  <si>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</si>
  <si>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</si>
  <si>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</si>
  <si>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</si>
  <si>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</si>
  <si>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</si>
  <si>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</si>
  <si>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</si>
  <si>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</si>
  <si>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</si>
  <si>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</si>
  <si>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</si>
  <si>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</si>
  <si>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</si>
  <si>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</si>
  <si>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</si>
  <si>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</si>
  <si>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</si>
  <si>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</si>
  <si>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</si>
  <si>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</si>
  <si>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</si>
  <si>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</si>
  <si>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</si>
  <si>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</si>
  <si>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</si>
  <si>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</si>
  <si>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</si>
  <si>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</si>
  <si>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</si>
  <si>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</si>
  <si>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</si>
  <si>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</si>
  <si>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</si>
  <si>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</si>
  <si>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</si>
  <si>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</si>
  <si>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</si>
  <si>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</si>
  <si>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</si>
  <si>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</si>
  <si>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</si>
  <si>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</si>
  <si>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</si>
  <si>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</si>
  <si>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</si>
  <si>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</si>
  <si>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</si>
  <si>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</si>
  <si>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</si>
  <si>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</si>
  <si>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</si>
  <si>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</si>
  <si>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</si>
  <si>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</si>
  <si>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</si>
  <si>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</si>
  <si>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</si>
  <si>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</si>
  <si>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</si>
  <si>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</si>
  <si>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</si>
  <si>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</si>
  <si>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</si>
  <si>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</si>
  <si>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</si>
  <si>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</si>
  <si>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</si>
  <si>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</si>
  <si>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</si>
  <si>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</si>
  <si>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</si>
  <si>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</si>
  <si>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</si>
  <si>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</si>
  <si>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</si>
  <si>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</si>
  <si>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</si>
  <si>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</si>
  <si>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</si>
  <si>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</si>
  <si>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</si>
  <si>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</si>
  <si>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</si>
  <si>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</si>
  <si>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</si>
  <si>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</si>
  <si>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</si>
  <si>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</si>
  <si>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</si>
  <si>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</si>
  <si>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</si>
  <si>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</si>
  <si>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</si>
  <si>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</si>
  <si>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</si>
  <si>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</si>
  <si>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</si>
  <si>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</si>
  <si>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</si>
  <si>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</si>
  <si>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</si>
  <si>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</si>
  <si>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</si>
  <si>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</si>
  <si>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</si>
  <si>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</si>
  <si>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</si>
  <si>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</si>
  <si>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</si>
  <si>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</si>
  <si>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</si>
  <si>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</si>
  <si>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</si>
  <si>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</si>
  <si>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</si>
  <si>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</si>
  <si>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</si>
  <si>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</si>
  <si>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</si>
  <si>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</si>
  <si>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</si>
  <si>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</si>
  <si>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</si>
  <si>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</si>
  <si>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</si>
  <si>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</si>
  <si>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</si>
  <si>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</si>
  <si>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</si>
  <si>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</si>
  <si>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</si>
  <si>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</si>
  <si>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</si>
  <si>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</si>
  <si>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</si>
  <si>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</si>
  <si>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</si>
  <si>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</si>
  <si>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</si>
  <si>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</si>
  <si>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</si>
  <si>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</si>
  <si>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</si>
  <si>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</si>
  <si>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</si>
  <si>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</si>
  <si>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</si>
  <si>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</si>
  <si>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</si>
  <si>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</si>
  <si>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</si>
  <si>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</si>
  <si>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</si>
  <si>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</si>
  <si>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</si>
  <si>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</si>
  <si>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</si>
  <si>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</si>
  <si>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</si>
  <si>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</si>
  <si>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</si>
  <si>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</si>
  <si>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</si>
  <si>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</si>
  <si>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</si>
  <si>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</si>
  <si>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</si>
  <si>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</si>
  <si>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</si>
  <si>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</si>
  <si>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</si>
  <si>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</si>
  <si>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</si>
  <si>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</si>
  <si>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</si>
  <si>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</si>
  <si>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</si>
  <si>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</si>
  <si>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</si>
  <si>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</si>
  <si>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</si>
  <si>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</si>
  <si>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</si>
  <si>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</si>
  <si>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</si>
  <si>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</si>
  <si>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</si>
  <si>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</si>
  <si>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</si>
  <si>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</si>
  <si>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</si>
  <si>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</si>
  <si>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</si>
  <si>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</si>
  <si>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</si>
  <si>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</si>
  <si>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</si>
  <si>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</si>
  <si>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</si>
  <si>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</si>
  <si>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</si>
  <si>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</si>
  <si>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</si>
  <si>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</si>
  <si>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</si>
  <si>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</si>
  <si>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</si>
  <si>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</si>
  <si>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</si>
  <si>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</si>
  <si>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</si>
  <si>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</si>
  <si>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</si>
  <si>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</si>
  <si>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</si>
  <si>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</si>
  <si>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</si>
  <si>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</si>
  <si>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</si>
  <si>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</si>
  <si>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</si>
  <si>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</si>
  <si>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</si>
  <si>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</si>
  <si>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</si>
  <si>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</si>
  <si>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</si>
  <si>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</si>
  <si>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</si>
  <si>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</si>
  <si>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</si>
  <si>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</si>
  <si>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</si>
  <si>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</si>
  <si>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</si>
  <si>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</si>
  <si>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</si>
  <si>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</si>
  <si>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</si>
  <si>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</si>
  <si>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</si>
  <si>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</si>
  <si>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</si>
  <si>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</si>
  <si>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</si>
  <si>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</si>
  <si>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</si>
  <si>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</si>
  <si>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</si>
  <si>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</si>
  <si>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</si>
  <si>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</si>
  <si>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</si>
  <si>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</si>
  <si>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</si>
  <si>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</si>
  <si>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</si>
  <si>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</si>
  <si>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</si>
  <si>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</si>
  <si>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</si>
  <si>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</si>
  <si>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</si>
  <si>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</si>
  <si>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</si>
  <si>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</si>
  <si>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</si>
  <si>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</si>
  <si>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</si>
  <si>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</si>
  <si>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</si>
  <si>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</si>
  <si>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</si>
  <si>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</si>
  <si>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</si>
  <si>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</si>
  <si>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</si>
  <si>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</si>
  <si>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</si>
  <si>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</si>
  <si>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</si>
  <si>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</si>
  <si>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</si>
  <si>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</si>
  <si>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</si>
  <si>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</si>
  <si>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</si>
  <si>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</si>
  <si>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</si>
  <si>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</si>
  <si>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</si>
  <si>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</si>
  <si>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</si>
  <si>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</si>
  <si>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</si>
  <si>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</si>
  <si>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</si>
  <si>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</si>
  <si>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</si>
  <si>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</si>
  <si>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</si>
  <si>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</si>
  <si>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</si>
  <si>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</si>
  <si>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</si>
  <si>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</si>
  <si>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</si>
  <si>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</si>
  <si>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</si>
  <si>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</si>
  <si>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</si>
  <si>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</si>
  <si>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</si>
  <si>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</si>
  <si>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</si>
  <si>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</si>
  <si>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</si>
  <si>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</si>
  <si>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</si>
  <si>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</si>
  <si>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</si>
  <si>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</si>
  <si>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</si>
  <si>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</si>
  <si>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</si>
  <si>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</si>
  <si>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</si>
  <si>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</si>
  <si>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</si>
  <si>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</si>
  <si>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</si>
  <si>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</si>
  <si>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</si>
  <si>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</si>
  <si>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</si>
  <si>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</si>
  <si>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</si>
  <si>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</si>
  <si>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</si>
  <si>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</si>
  <si>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</si>
  <si>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</si>
  <si>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</si>
  <si>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</si>
  <si>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</si>
  <si>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</si>
  <si>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</si>
  <si>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</si>
  <si>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</si>
  <si>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</si>
  <si>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</si>
  <si>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</si>
  <si>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</si>
  <si>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</si>
  <si>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</si>
  <si>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</si>
  <si>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</si>
  <si>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</si>
  <si>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</si>
  <si>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</si>
  <si>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</si>
  <si>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</si>
  <si>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</si>
  <si>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</si>
  <si>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</si>
  <si>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</si>
  <si>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</si>
  <si>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</si>
  <si>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</si>
  <si>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</si>
  <si>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</si>
  <si>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</si>
  <si>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</si>
  <si>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</si>
  <si>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</si>
  <si>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</si>
  <si>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</si>
  <si>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</si>
  <si>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</si>
  <si>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</si>
  <si>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</si>
  <si>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</si>
  <si>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</si>
  <si>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</si>
  <si>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</si>
  <si>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</si>
  <si>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</si>
  <si>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</si>
  <si>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</si>
  <si>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</si>
  <si>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</si>
  <si>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</si>
  <si>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</si>
  <si>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</si>
  <si>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</si>
  <si>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</si>
  <si>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</si>
  <si>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</si>
  <si>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</si>
  <si>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</si>
  <si>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</si>
  <si>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</si>
  <si>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</si>
  <si>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</si>
  <si>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</si>
  <si>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</si>
  <si>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</si>
  <si>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</si>
  <si>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</si>
  <si>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</si>
  <si>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</si>
  <si>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</si>
  <si>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</si>
  <si>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</si>
  <si>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</si>
  <si>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</si>
  <si>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</si>
  <si>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</si>
  <si>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</si>
  <si>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</si>
  <si>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</si>
  <si>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</si>
  <si>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</si>
  <si>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</si>
  <si>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</si>
  <si>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</si>
  <si>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</si>
  <si>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</si>
  <si>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</si>
  <si>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</si>
  <si>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</si>
  <si>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</si>
  <si>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</si>
  <si>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</si>
  <si>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</si>
  <si>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</si>
  <si>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</si>
  <si>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</si>
  <si>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</si>
  <si>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</si>
  <si>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</si>
  <si>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</si>
  <si>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</si>
  <si>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</si>
  <si>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</si>
  <si>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</si>
  <si>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</si>
  <si>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</si>
  <si>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</si>
  <si>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</si>
  <si>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</si>
  <si>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</si>
  <si>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</si>
  <si>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</si>
  <si>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</si>
  <si>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</si>
  <si>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</si>
  <si>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</si>
  <si>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</si>
  <si>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</si>
  <si>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</si>
  <si>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</si>
  <si>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</si>
  <si>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</si>
  <si>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</si>
  <si>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</si>
  <si>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</si>
  <si>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</si>
  <si>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</si>
  <si>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</si>
  <si>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</si>
  <si>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</si>
  <si>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</si>
  <si>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</si>
  <si>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</si>
  <si>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</si>
  <si>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</si>
  <si>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</si>
  <si>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</si>
  <si>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</si>
  <si>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</si>
  <si>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</si>
  <si>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</si>
  <si>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</si>
  <si>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</si>
  <si>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</si>
  <si>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</si>
  <si>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</si>
  <si>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</si>
  <si>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</si>
  <si>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</si>
  <si>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</si>
  <si>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</si>
  <si>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</si>
  <si>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</si>
  <si>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</si>
  <si>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</si>
  <si>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</si>
  <si>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</si>
  <si>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</si>
  <si>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</si>
  <si>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</si>
  <si>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</si>
  <si>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</si>
  <si>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</si>
  <si>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</si>
  <si>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</si>
  <si>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</si>
  <si>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</si>
  <si>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</si>
  <si>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</si>
  <si>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</si>
  <si>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</si>
  <si>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</si>
  <si>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</si>
  <si>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</si>
  <si>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</si>
  <si>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</si>
  <si>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</si>
  <si>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</si>
  <si>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</si>
  <si>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</si>
  <si>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</si>
  <si>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</si>
  <si>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</si>
  <si>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</si>
  <si>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</si>
  <si>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</si>
  <si>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</si>
  <si>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</si>
  <si>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</si>
  <si>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</si>
  <si>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</si>
  <si>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</si>
  <si>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</si>
  <si>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</si>
  <si>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</si>
  <si>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</si>
  <si>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</si>
  <si>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</si>
  <si>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</si>
  <si>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</si>
  <si>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</si>
  <si>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</si>
  <si>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</si>
  <si>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</si>
  <si>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</si>
  <si>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</si>
  <si>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</si>
  <si>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</si>
  <si>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</si>
  <si>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</si>
  <si>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</si>
  <si>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</si>
  <si>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</si>
  <si>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</si>
  <si>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</si>
  <si>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</si>
  <si>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</si>
  <si>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</si>
  <si>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</si>
  <si>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</si>
  <si>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</si>
  <si>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</si>
  <si>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</si>
  <si>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</si>
  <si>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</si>
  <si>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</si>
  <si>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</si>
  <si>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</si>
  <si>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</si>
  <si>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</si>
  <si>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</si>
  <si>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</si>
  <si>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</si>
  <si>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</si>
  <si>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</si>
  <si>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</si>
  <si>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</si>
  <si>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</si>
  <si>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</si>
  <si>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</si>
  <si>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</si>
  <si>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</si>
  <si>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</si>
  <si>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</si>
  <si>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</si>
  <si>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</si>
  <si>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</si>
  <si>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</si>
  <si>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</si>
  <si>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</si>
  <si>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</si>
  <si>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</si>
  <si>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</si>
  <si>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</si>
  <si>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</si>
  <si>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</si>
  <si>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</si>
  <si>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</si>
  <si>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</si>
  <si>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</si>
  <si>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</si>
  <si>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</si>
  <si>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</si>
  <si>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</si>
  <si>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</si>
  <si>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</si>
  <si>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</si>
  <si>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</si>
  <si>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</si>
  <si>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</si>
  <si>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</si>
  <si>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</si>
  <si>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</si>
  <si>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</si>
  <si>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</si>
  <si>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</si>
  <si>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</si>
  <si>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</si>
  <si>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</si>
  <si>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</si>
  <si>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</si>
  <si>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</si>
  <si>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</si>
  <si>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</si>
  <si>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</si>
  <si>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</si>
  <si>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</si>
  <si>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</si>
  <si>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</si>
  <si>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</si>
  <si>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</si>
  <si>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</si>
  <si>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</si>
  <si>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</si>
  <si>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</si>
  <si>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</si>
  <si>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</si>
  <si>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</si>
  <si>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</si>
  <si>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</si>
  <si>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</si>
  <si>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</si>
  <si>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</si>
  <si>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</si>
  <si>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</si>
  <si>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</si>
  <si>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</si>
  <si>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</si>
  <si>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</si>
  <si>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</si>
  <si>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</si>
  <si>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</si>
  <si>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</si>
  <si>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</si>
  <si>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</si>
  <si>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</si>
  <si>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</si>
  <si>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</si>
  <si>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</si>
  <si>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</si>
  <si>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</si>
  <si>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</si>
  <si>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</si>
  <si>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</si>
  <si>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</si>
  <si>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</si>
  <si>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</si>
  <si>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</si>
  <si>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</si>
  <si>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</si>
  <si>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</si>
  <si>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</si>
  <si>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</si>
  <si>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</si>
  <si>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</si>
  <si>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</si>
  <si>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</si>
  <si>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</si>
  <si>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</si>
  <si>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</si>
  <si>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</si>
  <si>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</si>
  <si>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</si>
  <si>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</si>
  <si>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</si>
  <si>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</si>
  <si>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</si>
  <si>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</si>
  <si>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</si>
  <si>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</si>
  <si>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</si>
  <si>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</si>
  <si>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</si>
  <si>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</si>
  <si>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</si>
  <si>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</si>
  <si>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</si>
  <si>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</si>
  <si>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</si>
  <si>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</si>
  <si>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</si>
  <si>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</si>
  <si>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</si>
  <si>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</si>
  <si>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</si>
  <si>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</si>
  <si>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</si>
  <si>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</si>
  <si>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</si>
  <si>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</si>
  <si>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</si>
  <si>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</si>
  <si>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</si>
  <si>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</si>
  <si>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</si>
  <si>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</si>
  <si>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</si>
  <si>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</si>
  <si>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</si>
  <si>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</si>
  <si>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</si>
  <si>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</si>
  <si>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</si>
  <si>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</si>
  <si>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</si>
  <si>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</si>
  <si>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</si>
  <si>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</si>
  <si>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</si>
  <si>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</si>
  <si>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</si>
  <si>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</si>
  <si>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</si>
  <si>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</si>
  <si>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</si>
  <si>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</si>
  <si>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</si>
  <si>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</si>
  <si>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</si>
  <si>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</si>
  <si>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</si>
  <si>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</si>
  <si>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</si>
  <si>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</si>
  <si>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</si>
  <si>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</si>
  <si>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</si>
  <si>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</si>
  <si>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</si>
  <si>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</si>
  <si>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</si>
  <si>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</si>
  <si>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</si>
  <si>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</si>
  <si>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</si>
  <si>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</si>
  <si>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</si>
  <si>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</si>
  <si>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</si>
  <si>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</si>
  <si>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</si>
  <si>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</si>
  <si>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</si>
  <si>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</si>
  <si>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</si>
  <si>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</si>
  <si>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</si>
  <si>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</si>
  <si>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</si>
  <si>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</si>
  <si>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</si>
  <si>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</si>
  <si>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</si>
  <si>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</si>
  <si>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</si>
  <si>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</si>
  <si>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</si>
  <si>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</si>
  <si>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</si>
  <si>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</si>
  <si>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</si>
  <si>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</si>
  <si>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</si>
  <si>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</si>
  <si>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</si>
  <si>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</si>
  <si>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</si>
  <si>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</si>
  <si>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</si>
  <si>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</si>
  <si>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</si>
  <si>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</si>
  <si>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</si>
  <si>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</si>
  <si>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</si>
  <si>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</si>
  <si>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</si>
  <si>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</si>
  <si>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</si>
  <si>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</si>
  <si>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</si>
  <si>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</si>
  <si>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</si>
  <si>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</si>
  <si>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</si>
  <si>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</si>
  <si>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</si>
  <si>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</si>
  <si>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</si>
  <si>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</si>
  <si>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</si>
  <si>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</si>
  <si>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</si>
  <si>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</si>
  <si>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</si>
  <si>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</si>
  <si>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</si>
  <si>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</si>
  <si>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</si>
  <si>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</si>
  <si>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</si>
  <si>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</si>
  <si>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</si>
  <si>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</si>
  <si>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</si>
  <si>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</si>
  <si>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</si>
  <si>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</si>
  <si>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</si>
  <si>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</si>
  <si>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</si>
  <si>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</si>
  <si>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</si>
  <si>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</si>
  <si>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</si>
  <si>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</si>
  <si>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</si>
  <si>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</si>
  <si>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</si>
  <si>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</si>
  <si>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</si>
  <si>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</si>
  <si>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</si>
  <si>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</si>
  <si>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</si>
  <si>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</si>
  <si>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</si>
  <si>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</si>
  <si>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</si>
  <si>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</si>
  <si>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</si>
  <si>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</si>
  <si>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</si>
  <si>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</si>
  <si>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</si>
  <si>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</si>
  <si>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</si>
  <si>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</si>
  <si>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</si>
  <si>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</si>
  <si>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</si>
  <si>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</si>
  <si>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</si>
  <si>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</si>
  <si>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</si>
  <si>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</si>
  <si>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</si>
  <si>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</si>
  <si>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</si>
  <si>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</si>
  <si>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</si>
  <si>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</si>
  <si>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</si>
  <si>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</si>
  <si>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</si>
  <si>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</si>
  <si>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</si>
  <si>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</si>
  <si>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</si>
  <si>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</si>
  <si>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</si>
  <si>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</si>
  <si>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</si>
  <si>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</si>
  <si>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</si>
  <si>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</si>
  <si>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</si>
  <si>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</si>
  <si>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</si>
  <si>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</si>
  <si>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</si>
  <si>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</si>
  <si>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</si>
  <si>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</si>
  <si>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</si>
  <si>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</si>
  <si>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</si>
  <si>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</si>
  <si>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</si>
  <si>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</si>
  <si>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</si>
  <si>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</si>
  <si>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</si>
  <si>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</si>
  <si>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</si>
  <si>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</si>
  <si>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</si>
  <si>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</si>
  <si>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</si>
  <si>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</si>
  <si>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</si>
  <si>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</si>
  <si>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</si>
  <si>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</si>
  <si>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</si>
  <si>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</si>
  <si>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</si>
  <si>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</si>
  <si>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</si>
  <si>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</si>
  <si>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</si>
  <si>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</si>
  <si>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</si>
  <si>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</si>
  <si>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</si>
  <si>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</si>
  <si>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</si>
  <si>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</si>
  <si>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</si>
  <si>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</si>
  <si>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</si>
  <si>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</si>
  <si>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</si>
  <si>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</si>
  <si>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</si>
  <si>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</si>
  <si>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</si>
  <si>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</si>
  <si>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</si>
  <si>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</si>
  <si>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</si>
  <si>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</si>
  <si>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</si>
  <si>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</si>
  <si>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</si>
  <si>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</si>
  <si>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</si>
  <si>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</si>
  <si>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</si>
  <si>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</si>
  <si>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</si>
  <si>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</si>
  <si>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</si>
  <si>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</si>
  <si>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</si>
  <si>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</si>
  <si>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</si>
  <si>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</si>
  <si>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</si>
  <si>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</si>
  <si>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</si>
  <si>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</si>
  <si>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</si>
  <si>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</si>
  <si>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</si>
  <si>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</si>
  <si>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</si>
  <si>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</si>
  <si>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</si>
  <si>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</si>
  <si>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</si>
  <si>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</si>
  <si>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</si>
  <si>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</si>
  <si>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</si>
  <si>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</si>
  <si>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</si>
  <si>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</si>
  <si>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</si>
  <si>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</si>
  <si>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</si>
  <si>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</si>
  <si>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</si>
  <si>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</si>
  <si>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</si>
  <si>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</si>
  <si>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</si>
  <si>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</si>
  <si>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</si>
  <si>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</si>
  <si>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</si>
  <si>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</si>
  <si>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</si>
  <si>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</si>
  <si>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</si>
  <si>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</si>
  <si>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</si>
  <si>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</si>
  <si>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</si>
  <si>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</si>
  <si>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</si>
  <si>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</si>
  <si>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</si>
  <si>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</si>
  <si>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</si>
  <si>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</si>
  <si>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</si>
  <si>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</si>
  <si>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</si>
  <si>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</si>
  <si>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</si>
  <si>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</si>
  <si>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</si>
  <si>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</si>
  <si>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</si>
  <si>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</si>
  <si>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</si>
  <si>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</si>
  <si>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</si>
  <si>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</si>
  <si>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</si>
  <si>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</si>
  <si>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</si>
  <si>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</si>
  <si>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</si>
  <si>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</si>
  <si>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</si>
  <si>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</si>
  <si>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</si>
  <si>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</si>
  <si>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</si>
  <si>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</si>
  <si>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</si>
  <si>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</si>
  <si>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</si>
  <si>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</si>
  <si>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</si>
  <si>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</si>
  <si>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</si>
  <si>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</si>
  <si>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</si>
  <si>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</si>
  <si>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</si>
  <si>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</si>
  <si>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</si>
  <si>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</si>
  <si>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</si>
  <si>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</si>
  <si>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</si>
  <si>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</si>
  <si>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</si>
  <si>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</si>
  <si>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</si>
  <si>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</si>
  <si>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</si>
  <si>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</si>
  <si>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</si>
  <si>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</si>
  <si>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</si>
  <si>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</si>
  <si>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</si>
  <si>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</si>
  <si>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</si>
  <si>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</si>
  <si>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</si>
  <si>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</si>
  <si>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</si>
  <si>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</si>
  <si>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</si>
  <si>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</si>
  <si>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</si>
  <si>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</si>
  <si>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</si>
  <si>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</si>
  <si>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</si>
  <si>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</si>
  <si>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</si>
  <si>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</si>
  <si>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</si>
  <si>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</si>
  <si>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</si>
  <si>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</si>
  <si>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</si>
  <si>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</si>
  <si>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</si>
  <si>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</si>
  <si>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</si>
  <si>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</si>
  <si>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</si>
  <si>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</si>
  <si>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</si>
  <si>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</si>
  <si>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</si>
  <si>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</si>
  <si>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</si>
  <si>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</si>
  <si>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</si>
  <si>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</si>
  <si>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</si>
  <si>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</si>
  <si>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</si>
  <si>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</si>
  <si>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</si>
  <si>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</si>
  <si>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</si>
  <si>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</si>
  <si>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</si>
  <si>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</si>
  <si>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</si>
  <si>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</si>
  <si>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</si>
  <si>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</si>
  <si>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</si>
  <si>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</si>
  <si>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</si>
  <si>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</si>
  <si>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</si>
  <si>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</si>
  <si>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</si>
  <si>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</si>
  <si>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</si>
  <si>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</si>
  <si>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</si>
  <si>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</si>
  <si>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</si>
  <si>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</si>
  <si>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</si>
  <si>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</si>
  <si>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</si>
  <si>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</si>
  <si>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</si>
  <si>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</si>
  <si>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</si>
  <si>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</si>
  <si>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</si>
  <si>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</si>
  <si>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</si>
  <si>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</si>
  <si>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</si>
  <si>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</si>
  <si>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</si>
  <si>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</si>
  <si>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</si>
  <si>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</si>
  <si>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</si>
  <si>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</si>
  <si>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</si>
  <si>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</si>
  <si>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</si>
  <si>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</si>
  <si>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</si>
  <si>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</si>
  <si>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</si>
  <si>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</si>
  <si>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</si>
  <si>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</si>
  <si>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</si>
  <si>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</si>
  <si>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</si>
  <si>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</si>
  <si>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</si>
  <si>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</si>
  <si>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</si>
  <si>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</si>
  <si>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</si>
  <si>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</si>
  <si>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</si>
  <si>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</si>
  <si>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</si>
  <si>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</si>
  <si>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</si>
  <si>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</si>
  <si>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</si>
  <si>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</si>
  <si>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</si>
  <si>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</si>
  <si>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</si>
  <si>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</si>
  <si>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</si>
  <si>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</si>
  <si>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</si>
  <si>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</si>
  <si>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</si>
  <si>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</si>
  <si>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</si>
  <si>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</si>
  <si>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</si>
  <si>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</si>
  <si>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</si>
  <si>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</si>
  <si>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</si>
  <si>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</si>
  <si>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</si>
  <si>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</si>
  <si>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</si>
  <si>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</si>
  <si>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</si>
  <si>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</si>
  <si>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</si>
  <si>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</si>
  <si>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</si>
  <si>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</si>
  <si>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</si>
  <si>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</si>
  <si>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</si>
  <si>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</si>
  <si>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</si>
  <si>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</si>
  <si>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</si>
  <si>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</si>
  <si>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</si>
  <si>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</si>
  <si>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</si>
  <si>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</si>
  <si>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</si>
  <si>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</si>
  <si>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</si>
  <si>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</si>
  <si>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</si>
  <si>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</si>
  <si>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</si>
  <si>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</si>
  <si>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</si>
  <si>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</si>
  <si>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</si>
  <si>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</si>
  <si>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</si>
  <si>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</si>
  <si>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</si>
  <si>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</si>
  <si>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</si>
  <si>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</si>
  <si>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</si>
  <si>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</si>
  <si>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</si>
  <si>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</si>
  <si>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</si>
  <si>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</si>
  <si>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</si>
  <si>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</si>
  <si>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</si>
  <si>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</si>
  <si>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</si>
  <si>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</si>
  <si>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</si>
  <si>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</si>
  <si>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</si>
  <si>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</si>
  <si>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</si>
  <si>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</si>
  <si>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</si>
  <si>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</si>
  <si>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</si>
  <si>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</si>
  <si>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</si>
  <si>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</si>
  <si>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</si>
  <si>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</si>
  <si>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</si>
  <si>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</si>
  <si>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</si>
  <si>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</si>
  <si>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</si>
  <si>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</si>
  <si>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</si>
  <si>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</si>
  <si>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</si>
  <si>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</si>
  <si>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</si>
  <si>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</si>
  <si>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</si>
  <si>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</si>
  <si>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</si>
  <si>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</si>
  <si>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</si>
  <si>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</si>
  <si>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</si>
  <si>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</si>
  <si>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</si>
  <si>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</si>
  <si>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</si>
  <si>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</si>
  <si>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</si>
  <si>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</si>
  <si>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</si>
  <si>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</si>
  <si>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</si>
  <si>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</si>
  <si>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</si>
  <si>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</si>
  <si>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</si>
  <si>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</si>
  <si>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</si>
  <si>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</si>
  <si>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</si>
  <si>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</si>
  <si>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</si>
  <si>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</si>
  <si>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</si>
  <si>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</si>
  <si>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</si>
  <si>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</si>
  <si>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</si>
  <si>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</si>
  <si>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</si>
  <si>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</si>
  <si>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</si>
  <si>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</si>
  <si>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</si>
  <si>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</si>
  <si>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</si>
  <si>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</si>
  <si>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</si>
  <si>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</si>
  <si>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</si>
  <si>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</si>
  <si>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</si>
  <si>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</si>
  <si>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</si>
  <si>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</si>
  <si>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</si>
  <si>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</si>
  <si>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</si>
  <si>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</si>
  <si>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</si>
  <si>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</si>
  <si>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</si>
  <si>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</si>
  <si>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</si>
  <si>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</si>
  <si>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</si>
  <si>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</si>
  <si>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</si>
  <si>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</si>
  <si>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</si>
  <si>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</si>
  <si>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</si>
  <si>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</si>
  <si>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</si>
  <si>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</si>
  <si>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</si>
  <si>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</si>
  <si>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</si>
  <si>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</si>
  <si>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</si>
  <si>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</si>
  <si>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</si>
  <si>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</si>
  <si>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</si>
  <si>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</si>
  <si>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</si>
  <si>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</si>
  <si>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</si>
  <si>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</si>
  <si>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</si>
  <si>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</si>
  <si>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</si>
  <si>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</si>
  <si>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</si>
  <si>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</si>
  <si>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</si>
  <si>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</si>
  <si>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</si>
  <si>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</si>
  <si>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</si>
  <si>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</si>
  <si>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</si>
  <si>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</si>
  <si>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</si>
  <si>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</si>
  <si>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</si>
  <si>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</si>
  <si>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</si>
  <si>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</si>
  <si>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</si>
  <si>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</si>
  <si>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</si>
  <si>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</si>
  <si>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</si>
  <si>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</si>
  <si>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</si>
  <si>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</si>
  <si>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</si>
  <si>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</si>
  <si>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</si>
  <si>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</si>
  <si>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</si>
  <si>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</si>
  <si>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</si>
  <si>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</si>
  <si>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</si>
  <si>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</si>
  <si>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</si>
  <si>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</si>
  <si>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</si>
  <si>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</si>
  <si>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</si>
  <si>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</si>
  <si>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</si>
  <si>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</si>
  <si>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</si>
  <si>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</si>
  <si>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</si>
  <si>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</si>
  <si>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</si>
  <si>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</si>
  <si>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</si>
  <si>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</si>
  <si>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</si>
  <si>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</si>
  <si>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</si>
  <si>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</si>
  <si>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</si>
  <si>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</si>
  <si>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</si>
  <si>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</si>
  <si>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</si>
  <si>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</si>
  <si>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</si>
  <si>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</si>
  <si>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</si>
  <si>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</si>
  <si>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</si>
  <si>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</si>
  <si>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</si>
  <si>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</si>
  <si>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</si>
  <si>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</si>
  <si>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</si>
  <si>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</si>
  <si>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</si>
  <si>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</si>
  <si>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</si>
  <si>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</si>
  <si>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</si>
  <si>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</si>
  <si>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</si>
  <si>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</si>
  <si>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</si>
  <si>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</si>
  <si>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</si>
  <si>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</si>
  <si>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</si>
  <si>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</si>
  <si>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</si>
  <si>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</si>
  <si>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</si>
  <si>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</si>
  <si>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</si>
  <si>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</si>
  <si>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</si>
  <si>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</si>
  <si>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</si>
  <si>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</si>
  <si>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</si>
  <si>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</si>
  <si>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</si>
  <si>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</si>
  <si>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</si>
  <si>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</si>
  <si>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</si>
  <si>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</si>
  <si>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</si>
  <si>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</si>
  <si>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</si>
  <si>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</si>
  <si>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</si>
  <si>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</si>
  <si>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</si>
  <si>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</si>
  <si>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</si>
  <si>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</si>
  <si>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</si>
  <si>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</si>
  <si>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</si>
  <si>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</si>
  <si>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</si>
  <si>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</si>
  <si>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</si>
  <si>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</si>
  <si>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</si>
  <si>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</si>
  <si>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</si>
  <si>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</si>
  <si>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</si>
  <si>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</si>
  <si>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</si>
  <si>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</si>
  <si>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</si>
  <si>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</si>
  <si>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</si>
  <si>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</si>
  <si>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</si>
  <si>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</si>
  <si>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</si>
  <si>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</si>
  <si>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</si>
  <si>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</si>
  <si>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</si>
  <si>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</si>
  <si>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</si>
  <si>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</si>
  <si>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</si>
  <si>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</si>
  <si>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</si>
  <si>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</si>
  <si>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</si>
  <si>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</si>
  <si>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</si>
  <si>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</si>
  <si>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</si>
  <si>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</si>
  <si>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</si>
  <si>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</si>
  <si>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</si>
  <si>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</si>
  <si>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</si>
  <si>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</si>
  <si>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</si>
  <si>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</si>
  <si>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</si>
  <si>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</si>
  <si>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</si>
  <si>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</si>
  <si>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</si>
  <si>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</si>
  <si>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</si>
  <si>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</si>
  <si>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</si>
  <si>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</si>
  <si>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</si>
  <si>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</si>
  <si>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</si>
  <si>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</si>
  <si>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</si>
  <si>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</si>
  <si>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</si>
  <si>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</si>
  <si>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</si>
  <si>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</si>
  <si>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</si>
  <si>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</si>
  <si>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</si>
  <si>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</si>
  <si>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</si>
  <si>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</si>
  <si>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</si>
  <si>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</si>
  <si>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</si>
  <si>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</si>
  <si>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</si>
  <si>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</si>
  <si>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</si>
  <si>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</si>
  <si>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</si>
  <si>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</si>
  <si>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</si>
  <si>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</si>
  <si>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</si>
  <si>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</si>
  <si>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</si>
  <si>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</si>
  <si>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</si>
  <si>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</si>
  <si>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</si>
  <si>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</si>
  <si>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</si>
  <si>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</si>
  <si>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</si>
  <si>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</si>
  <si>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</si>
  <si>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</si>
  <si>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</si>
  <si>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</si>
  <si>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</si>
  <si>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</si>
  <si>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</si>
  <si>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</si>
  <si>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</si>
  <si>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</si>
  <si>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</si>
  <si>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</si>
  <si>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</si>
  <si>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</si>
  <si>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</si>
  <si>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</si>
  <si>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</si>
  <si>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</si>
  <si>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</si>
  <si>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</si>
  <si>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</si>
  <si>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</si>
  <si>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</si>
  <si>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</si>
  <si>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</si>
  <si>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</si>
  <si>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</si>
  <si>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</si>
  <si>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</si>
  <si>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</si>
  <si>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</si>
  <si>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</si>
  <si>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</si>
  <si>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</si>
  <si>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</si>
  <si>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</si>
  <si>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</si>
  <si>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</si>
  <si>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</si>
  <si>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</si>
  <si>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</si>
  <si>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</si>
  <si>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</si>
  <si>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</si>
  <si>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</si>
  <si>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</si>
  <si>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</si>
  <si>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</si>
  <si>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</si>
  <si>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</si>
  <si>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</si>
  <si>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</si>
  <si>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</si>
  <si>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</si>
  <si>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</si>
  <si>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</si>
  <si>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</si>
  <si>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</si>
  <si>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</si>
  <si>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</si>
  <si>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</si>
  <si>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</si>
  <si>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</si>
  <si>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</si>
  <si>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</si>
  <si>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</si>
  <si>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</si>
  <si>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</si>
  <si>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</si>
  <si>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</si>
  <si>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</si>
  <si>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</si>
  <si>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</si>
  <si>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</si>
  <si>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</si>
  <si>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</si>
  <si>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</si>
  <si>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</si>
  <si>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</si>
  <si>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</si>
  <si>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</si>
  <si>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</si>
  <si>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</si>
  <si>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</si>
  <si>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</si>
  <si>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</si>
  <si>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</si>
  <si>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</si>
  <si>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</si>
  <si>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</si>
  <si>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</si>
  <si>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</si>
  <si>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</si>
  <si>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</si>
  <si>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</si>
  <si>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</si>
  <si>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</si>
  <si>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</si>
  <si>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</si>
  <si>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</si>
  <si>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</si>
  <si>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</si>
  <si>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</si>
  <si>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</si>
  <si>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</si>
  <si>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</si>
  <si>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</si>
  <si>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</si>
  <si>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</si>
  <si>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</si>
  <si>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</si>
  <si>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</si>
  <si>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</si>
  <si>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</si>
  <si>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</si>
  <si>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</si>
  <si>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</si>
  <si>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</si>
  <si>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</si>
  <si>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</si>
  <si>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</si>
  <si>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</si>
  <si>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</si>
  <si>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</si>
  <si>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</si>
  <si>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</si>
  <si>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</si>
  <si>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</si>
  <si>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</si>
  <si>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</si>
  <si>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</si>
  <si>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</si>
  <si>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</si>
  <si>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</si>
  <si>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</si>
  <si>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</si>
  <si>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</si>
  <si>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</si>
  <si>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</si>
  <si>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</si>
  <si>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</si>
  <si>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</si>
  <si>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</si>
  <si>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</si>
  <si>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</si>
  <si>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</si>
  <si>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</si>
  <si>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</si>
  <si>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</si>
  <si>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</si>
  <si>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</si>
  <si>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</si>
  <si>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</si>
  <si>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</si>
  <si>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</si>
  <si>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</si>
  <si>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</si>
  <si>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</si>
  <si>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</si>
  <si>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</si>
  <si>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</si>
  <si>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</si>
  <si>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</si>
  <si>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</si>
  <si>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</si>
  <si>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</si>
  <si>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</si>
  <si>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</si>
  <si>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</si>
  <si>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</si>
  <si>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</si>
  <si>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</si>
  <si>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</si>
  <si>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</si>
  <si>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</si>
  <si>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</si>
  <si>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</si>
  <si>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</si>
  <si>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</si>
  <si>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</si>
  <si>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</si>
  <si>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</si>
  <si>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</si>
  <si>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</si>
  <si>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</si>
  <si>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</si>
  <si>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</si>
  <si>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</si>
  <si>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</si>
  <si>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</si>
  <si>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</si>
  <si>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</si>
  <si>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</si>
  <si>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</si>
  <si>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</si>
  <si>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</si>
  <si>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</si>
  <si>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</si>
  <si>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</si>
  <si>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</si>
  <si>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</si>
  <si>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</si>
  <si>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</si>
  <si>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</si>
  <si>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</si>
  <si>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</si>
  <si>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</si>
  <si>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</si>
  <si>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</si>
  <si>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</si>
  <si>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</si>
  <si>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</si>
  <si>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</si>
  <si>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</si>
  <si>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</si>
  <si>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</si>
  <si>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</si>
  <si>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</si>
  <si>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</si>
  <si>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</si>
  <si>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</si>
  <si>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</si>
  <si>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</si>
  <si>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</si>
  <si>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</si>
  <si>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</si>
  <si>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</si>
  <si>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</si>
  <si>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</si>
  <si>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</si>
  <si>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</si>
  <si>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</si>
  <si>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</si>
  <si>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</si>
  <si>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</si>
  <si>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</si>
  <si>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</si>
  <si>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</si>
  <si>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</si>
  <si>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</si>
  <si>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</si>
  <si>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</si>
  <si>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</si>
  <si>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</si>
  <si>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</si>
  <si>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</si>
  <si>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</si>
  <si>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</si>
  <si>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</si>
  <si>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</si>
  <si>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</si>
  <si>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</si>
  <si>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</si>
  <si>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</si>
  <si>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</si>
  <si>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</si>
  <si>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</si>
  <si>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</si>
  <si>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</si>
  <si>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</si>
  <si>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</si>
  <si>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</si>
  <si>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</si>
  <si>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</si>
  <si>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</si>
  <si>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</si>
  <si>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</si>
  <si>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</si>
  <si>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</si>
  <si>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</si>
  <si>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</si>
  <si>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</si>
  <si>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</si>
  <si>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</si>
  <si>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</si>
  <si>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</si>
  <si>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</si>
  <si>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</si>
  <si>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</si>
  <si>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</si>
  <si>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</si>
  <si>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</si>
  <si>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</si>
  <si>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</si>
  <si>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</si>
  <si>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</si>
  <si>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</si>
  <si>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</si>
  <si>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</si>
  <si>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</si>
  <si>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</si>
  <si>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</si>
  <si>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</si>
  <si>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</si>
  <si>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</si>
  <si>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</si>
  <si>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</si>
  <si>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</si>
  <si>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</si>
  <si>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</si>
  <si>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</si>
  <si>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</si>
  <si>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</si>
  <si>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</si>
  <si>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</si>
  <si>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</si>
  <si>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</si>
  <si>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</si>
  <si>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</si>
  <si>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</si>
  <si>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</si>
  <si>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</si>
  <si>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</si>
  <si>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</si>
  <si>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</si>
  <si>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</si>
  <si>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</si>
  <si>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</si>
  <si>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</si>
  <si>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</si>
  <si>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</si>
  <si>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</si>
  <si>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</si>
  <si>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</si>
  <si>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</si>
  <si>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</si>
  <si>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</si>
  <si>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</si>
  <si>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</si>
  <si>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</si>
  <si>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</si>
  <si>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</si>
  <si>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</si>
  <si>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</si>
  <si>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</si>
  <si>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</si>
  <si>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</si>
  <si>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</si>
  <si>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</si>
  <si>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</si>
  <si>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</si>
  <si>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</si>
  <si>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</si>
  <si>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</si>
  <si>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</si>
  <si>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</si>
  <si>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</si>
  <si>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</si>
  <si>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</si>
  <si>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</si>
  <si>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</si>
  <si>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</si>
  <si>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</si>
  <si>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</si>
  <si>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</si>
  <si>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</si>
  <si>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</si>
  <si>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</si>
  <si>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</si>
  <si>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</si>
  <si>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</si>
  <si>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</si>
  <si>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</si>
  <si>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</si>
  <si>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</si>
  <si>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</si>
  <si>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</si>
  <si>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</si>
  <si>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</si>
  <si>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</si>
  <si>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</si>
  <si>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</si>
  <si>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</si>
  <si>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</si>
  <si>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</si>
  <si>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</si>
  <si>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</si>
  <si>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</si>
  <si>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</si>
  <si>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</si>
  <si>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</si>
  <si>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</si>
  <si>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</si>
  <si>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</si>
  <si>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</si>
  <si>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</si>
  <si>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</si>
  <si>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</si>
  <si>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</si>
  <si>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</si>
  <si>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</si>
  <si>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</si>
  <si>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</si>
  <si>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</si>
  <si>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</si>
  <si>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</si>
  <si>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</si>
  <si>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</si>
  <si>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</si>
  <si>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</si>
  <si>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</si>
  <si>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</si>
  <si>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</si>
  <si>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</si>
  <si>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</si>
  <si>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</si>
  <si>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</si>
  <si>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</si>
  <si>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</si>
  <si>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</si>
  <si>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</si>
  <si>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</si>
  <si>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</si>
  <si>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</si>
  <si>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</si>
  <si>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</si>
  <si>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</si>
  <si>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</si>
  <si>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</si>
  <si>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</si>
  <si>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</si>
  <si>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</si>
  <si>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</si>
  <si>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</si>
  <si>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</si>
  <si>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</si>
  <si>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</si>
  <si>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</si>
  <si>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</si>
  <si>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</si>
  <si>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</si>
  <si>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</si>
  <si>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</si>
  <si>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</si>
  <si>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</si>
  <si>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</si>
  <si>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</si>
  <si>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</si>
  <si>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</si>
  <si>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</si>
  <si>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</si>
  <si>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</si>
  <si>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</si>
  <si>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</si>
  <si>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</si>
  <si>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</si>
  <si>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</si>
  <si>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</si>
  <si>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</si>
  <si>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</si>
  <si>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</si>
  <si>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</si>
  <si>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</si>
  <si>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</si>
  <si>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</si>
  <si>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</si>
  <si>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</si>
  <si>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</si>
  <si>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</si>
  <si>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</si>
  <si>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</si>
  <si>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</si>
  <si>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</si>
  <si>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</si>
  <si>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</si>
  <si>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</si>
  <si>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</si>
  <si>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</si>
  <si>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</si>
  <si>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</si>
  <si>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</si>
  <si>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</si>
  <si>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</si>
  <si>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</si>
  <si>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</si>
  <si>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</si>
  <si>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</si>
  <si>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</si>
  <si>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</si>
  <si>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</si>
  <si>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</si>
  <si>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</si>
  <si>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</si>
  <si>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</si>
  <si>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</si>
  <si>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</si>
  <si>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</si>
  <si>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</si>
  <si>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</si>
  <si>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</si>
  <si>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</si>
  <si>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</si>
  <si>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</si>
  <si>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</si>
  <si>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</si>
  <si>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</si>
  <si>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</si>
  <si>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</si>
  <si>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</si>
  <si>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</si>
  <si>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</si>
  <si>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</si>
  <si>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</si>
  <si>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</si>
  <si>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</si>
  <si>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</si>
  <si>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</si>
  <si>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</si>
  <si>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</si>
  <si>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</si>
  <si>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</si>
  <si>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</si>
  <si>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</si>
  <si>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</si>
  <si>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</si>
  <si>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</si>
  <si>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</si>
  <si>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</si>
  <si>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</si>
  <si>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</si>
  <si>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</si>
  <si>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</si>
  <si>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</si>
  <si>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</si>
  <si>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</si>
  <si>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</si>
  <si>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</si>
  <si>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</si>
  <si>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</si>
  <si>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</si>
  <si>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</si>
  <si>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</si>
  <si>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</si>
  <si>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</si>
  <si>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</si>
  <si>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</si>
  <si>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</si>
  <si>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</si>
  <si>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</si>
  <si>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</si>
  <si>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</si>
  <si>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</si>
  <si>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</si>
  <si>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</si>
  <si>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</si>
  <si>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</si>
  <si>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</si>
  <si>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</si>
  <si>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</si>
  <si>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</si>
  <si>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</si>
  <si>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</si>
  <si>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</si>
  <si>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</si>
  <si>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</si>
  <si>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</si>
  <si>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</si>
  <si>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</si>
  <si>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</si>
  <si>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</si>
  <si>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</si>
  <si>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</si>
  <si>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</si>
  <si>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</si>
  <si>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</si>
  <si>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</si>
  <si>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</si>
  <si>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</si>
  <si>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</si>
  <si>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</si>
  <si>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</si>
  <si>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</si>
  <si>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</si>
  <si>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</si>
  <si>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</si>
  <si>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</si>
  <si>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</si>
  <si>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</si>
  <si>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</si>
  <si>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</si>
  <si>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</si>
  <si>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</si>
  <si>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</si>
  <si>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</si>
  <si>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</si>
  <si>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</si>
  <si>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</si>
  <si>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</si>
  <si>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</si>
  <si>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</si>
  <si>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</si>
  <si>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</si>
  <si>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</si>
  <si>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</si>
  <si>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</si>
  <si>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</si>
  <si>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</si>
  <si>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</si>
  <si>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</si>
  <si>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</si>
  <si>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</si>
  <si>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</si>
  <si>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</si>
  <si>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</si>
  <si>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</si>
  <si>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</si>
  <si>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</si>
  <si>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</si>
  <si>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</si>
  <si>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</si>
  <si>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</si>
  <si>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</si>
  <si>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</si>
  <si>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</si>
  <si>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</si>
  <si>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</si>
  <si>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</si>
  <si>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</si>
  <si>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</si>
  <si>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</si>
  <si>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</si>
  <si>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</si>
  <si>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</si>
  <si>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</si>
  <si>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</si>
  <si>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</si>
  <si>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</si>
  <si>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</si>
  <si>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</si>
  <si>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</si>
  <si>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</si>
  <si>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</si>
  <si>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</si>
  <si>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</si>
  <si>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</si>
  <si>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</si>
  <si>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</si>
  <si>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</si>
  <si>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</si>
  <si>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</si>
  <si>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</si>
  <si>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</si>
  <si>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</si>
  <si>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</si>
  <si>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</si>
  <si>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</si>
  <si>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</si>
  <si>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</si>
  <si>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</si>
  <si>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</si>
  <si>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</si>
  <si>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</si>
  <si>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</si>
  <si>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</si>
  <si>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</si>
  <si>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</si>
  <si>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</si>
  <si>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</si>
  <si>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</si>
  <si>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</si>
  <si>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</si>
  <si>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</si>
  <si>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</si>
  <si>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</si>
  <si>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</si>
  <si>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</si>
  <si>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</si>
  <si>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</si>
  <si>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</si>
  <si>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</si>
  <si>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</si>
  <si>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</si>
  <si>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</si>
  <si>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</si>
  <si>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</si>
  <si>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</si>
  <si>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</si>
  <si>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</si>
  <si>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</si>
  <si>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</si>
  <si>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</si>
  <si>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</si>
  <si>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</si>
  <si>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</si>
  <si>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</si>
  <si>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</si>
  <si>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</si>
  <si>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</si>
  <si>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</si>
  <si>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</si>
  <si>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</si>
  <si>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</si>
  <si>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</si>
  <si>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</si>
  <si>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</si>
  <si>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</si>
  <si>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</si>
  <si>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</si>
  <si>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</si>
  <si>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</si>
  <si>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</si>
  <si>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</si>
  <si>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</si>
  <si>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</si>
  <si>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</si>
  <si>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</si>
  <si>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</si>
  <si>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</si>
  <si>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</si>
  <si>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</si>
  <si>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</si>
  <si>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</si>
  <si>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</si>
  <si>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</si>
  <si>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</si>
  <si>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</si>
  <si>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</si>
  <si>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</si>
  <si>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</si>
  <si>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</si>
  <si>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</si>
  <si>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</si>
  <si>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</si>
  <si>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</si>
  <si>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</si>
  <si>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</si>
  <si>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</si>
  <si>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</si>
  <si>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</si>
  <si>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</si>
  <si>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</si>
  <si>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</si>
  <si>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</si>
  <si>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</si>
  <si>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</si>
  <si>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</si>
  <si>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</si>
  <si>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</si>
  <si>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</si>
  <si>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</si>
  <si>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</si>
  <si>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</si>
  <si>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</si>
  <si>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</si>
  <si>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</si>
  <si>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</si>
  <si>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</si>
  <si>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</si>
  <si>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</si>
  <si>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</si>
  <si>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</si>
  <si>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</si>
  <si>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</si>
  <si>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</si>
  <si>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</si>
  <si>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</si>
  <si>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</si>
  <si>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</si>
  <si>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</si>
  <si>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</si>
  <si>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</si>
  <si>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</si>
  <si>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</si>
  <si>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</si>
  <si>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</si>
  <si>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</si>
  <si>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</si>
  <si>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</si>
  <si>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</si>
  <si>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</si>
  <si>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</si>
  <si>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</si>
  <si>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</si>
  <si>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</si>
  <si>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</si>
  <si>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</si>
  <si>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</si>
  <si>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</si>
  <si>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</si>
  <si>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</si>
  <si>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</si>
  <si>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</si>
  <si>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</si>
  <si>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</si>
  <si>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</si>
  <si>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</si>
  <si>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</si>
  <si>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</si>
  <si>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</si>
  <si>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</si>
  <si>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</si>
  <si>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</si>
  <si>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</si>
  <si>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</si>
  <si>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</si>
  <si>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</si>
  <si>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</si>
  <si>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</si>
  <si>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</si>
  <si>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</si>
  <si>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</si>
  <si>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</si>
  <si>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</si>
  <si>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</si>
  <si>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</si>
  <si>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</si>
  <si>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</si>
  <si>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</si>
  <si>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</si>
  <si>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</si>
  <si>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</si>
  <si>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</si>
  <si>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</si>
  <si>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</si>
  <si>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</si>
  <si>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</si>
  <si>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</si>
  <si>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</si>
  <si>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</si>
  <si>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</si>
  <si>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</si>
  <si>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</si>
  <si>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</si>
  <si>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</si>
  <si>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</si>
  <si>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</si>
  <si>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</si>
  <si>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</si>
  <si>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</si>
  <si>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</si>
  <si>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</si>
  <si>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</si>
  <si>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</si>
  <si>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</si>
  <si>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</si>
  <si>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</si>
  <si>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</si>
  <si>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</si>
  <si>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</si>
  <si>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</si>
  <si>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</si>
  <si>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</si>
  <si>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</si>
  <si>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</si>
  <si>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</si>
  <si>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</si>
  <si>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</si>
  <si>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</si>
  <si>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</si>
  <si>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</si>
  <si>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</si>
  <si>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</si>
  <si>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</si>
  <si>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</si>
  <si>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</si>
  <si>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</si>
  <si>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</si>
  <si>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</si>
  <si>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</si>
  <si>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</si>
  <si>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</si>
  <si>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</si>
  <si>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</si>
  <si>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</si>
  <si>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</si>
  <si>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</si>
  <si>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</si>
  <si>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</si>
  <si>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</si>
  <si>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</si>
  <si>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</si>
  <si>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</si>
  <si>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</si>
  <si>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</si>
  <si>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</si>
  <si>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</si>
  <si>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</si>
  <si>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</si>
  <si>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</si>
  <si>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</si>
  <si>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</si>
  <si>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</si>
  <si>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</si>
  <si>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</si>
  <si>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</si>
  <si>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</si>
  <si>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</si>
  <si>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</si>
  <si>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</si>
  <si>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</si>
  <si>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</si>
  <si>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</si>
  <si>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</si>
  <si>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</si>
  <si>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</si>
  <si>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</si>
  <si>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</si>
  <si>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</si>
  <si>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</si>
  <si>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</si>
  <si>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</si>
  <si>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</si>
  <si>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</si>
  <si>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</si>
  <si>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</si>
  <si>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</si>
  <si>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</si>
  <si>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</si>
  <si>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</si>
  <si>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</si>
  <si>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</si>
  <si>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</si>
  <si>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</si>
  <si>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</si>
  <si>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</si>
  <si>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</si>
  <si>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</si>
  <si>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</si>
  <si>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</si>
  <si>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</si>
  <si>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</si>
  <si>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</si>
  <si>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</si>
  <si>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</si>
  <si>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</si>
  <si>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</si>
  <si>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</si>
  <si>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</si>
  <si>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</si>
  <si>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</si>
  <si>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</si>
  <si>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</si>
  <si>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</si>
  <si>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</si>
  <si>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</si>
  <si>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</si>
  <si>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</si>
  <si>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</si>
  <si>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</si>
  <si>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</si>
  <si>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</si>
  <si>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</si>
  <si>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</si>
  <si>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</si>
  <si>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</si>
  <si>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</si>
  <si>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</si>
  <si>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</si>
  <si>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</si>
  <si>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</si>
  <si>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</si>
  <si>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</si>
  <si>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</si>
  <si>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</si>
  <si>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</si>
  <si>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</si>
  <si>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</si>
  <si>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</si>
  <si>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</si>
  <si>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</si>
  <si>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</si>
  <si>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</si>
  <si>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</si>
  <si>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</si>
  <si>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</si>
  <si>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</si>
  <si>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</si>
  <si>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</si>
  <si>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</si>
  <si>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</si>
  <si>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</si>
  <si>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</si>
  <si>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</si>
  <si>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</si>
  <si>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</si>
  <si>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</si>
  <si>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</si>
  <si>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</si>
  <si>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</si>
  <si>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</si>
  <si>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</si>
  <si>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</si>
  <si>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</si>
  <si>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</si>
  <si>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</si>
  <si>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</si>
  <si>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</si>
  <si>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</si>
  <si>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</si>
  <si>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</si>
  <si>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</si>
  <si>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</si>
  <si>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</si>
  <si>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</si>
  <si>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</si>
  <si>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</si>
  <si>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</si>
  <si>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</si>
  <si>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</si>
  <si>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</si>
  <si>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</si>
  <si>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</si>
  <si>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</si>
  <si>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</si>
  <si>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</si>
  <si>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</si>
  <si>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</si>
  <si>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</si>
  <si>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</si>
  <si>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</si>
  <si>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</si>
  <si>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</si>
  <si>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</si>
  <si>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</si>
  <si>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</si>
  <si>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</si>
  <si>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</si>
  <si>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</si>
  <si>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</si>
  <si>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</si>
  <si>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</si>
  <si>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</si>
  <si>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</si>
  <si>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</si>
  <si>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</si>
  <si>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</si>
  <si>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</si>
  <si>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</si>
  <si>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</si>
  <si>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</si>
  <si>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</si>
  <si>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</si>
  <si>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</si>
  <si>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</si>
  <si>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</si>
  <si>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</si>
  <si>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</si>
  <si>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</si>
  <si>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</si>
  <si>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</si>
  <si>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</si>
  <si>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</si>
  <si>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</si>
  <si>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</si>
  <si>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</si>
  <si>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</si>
  <si>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</si>
  <si>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</si>
  <si>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</si>
  <si>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</si>
  <si>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</si>
  <si>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</si>
  <si>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</si>
  <si>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</si>
  <si>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</si>
  <si>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</si>
  <si>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</si>
  <si>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</si>
  <si>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</si>
  <si>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</si>
  <si>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</si>
  <si>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</si>
  <si>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</si>
  <si>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</si>
  <si>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</si>
  <si>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</si>
  <si>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</si>
  <si>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</si>
  <si>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</si>
  <si>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</si>
  <si>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</si>
  <si>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</si>
  <si>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</si>
  <si>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</si>
  <si>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</si>
  <si>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</si>
  <si>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</si>
  <si>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</si>
  <si>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</si>
  <si>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</si>
  <si>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</si>
  <si>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</si>
  <si>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</si>
  <si>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</si>
  <si>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</si>
  <si>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</si>
  <si>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</si>
  <si>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</si>
  <si>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</si>
  <si>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</si>
  <si>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</si>
  <si>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</si>
  <si>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</si>
  <si>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</si>
  <si>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</si>
  <si>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</si>
  <si>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</si>
  <si>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</si>
  <si>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</si>
  <si>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</si>
  <si>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</si>
  <si>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</si>
  <si>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</si>
  <si>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</si>
  <si>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</si>
  <si>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</si>
  <si>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</si>
  <si>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</si>
  <si>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</si>
  <si>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</si>
  <si>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</si>
  <si>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</si>
  <si>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</si>
  <si>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</si>
  <si>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</si>
  <si>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</si>
  <si>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</si>
  <si>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</si>
  <si>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</si>
  <si>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</si>
  <si>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</si>
  <si>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</si>
  <si>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</si>
  <si>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</si>
  <si>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</si>
  <si>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</si>
  <si>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</si>
  <si>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</si>
  <si>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</si>
  <si>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</si>
  <si>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</si>
  <si>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</si>
  <si>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</si>
  <si>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</si>
  <si>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</si>
  <si>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</si>
  <si>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</si>
  <si>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</si>
  <si>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</si>
  <si>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</si>
  <si>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</si>
  <si>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</si>
  <si>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</si>
  <si>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</si>
  <si>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</si>
  <si>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</si>
  <si>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</si>
  <si>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</si>
  <si>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</si>
  <si>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</si>
  <si>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</si>
  <si>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</si>
  <si>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</si>
  <si>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</si>
  <si>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</si>
  <si>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</si>
  <si>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</si>
  <si>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</si>
  <si>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</si>
  <si>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</si>
  <si>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</si>
  <si>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</si>
  <si>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</si>
  <si>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</si>
  <si>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</si>
  <si>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</si>
  <si>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</si>
  <si>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</si>
  <si>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</si>
  <si>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</si>
  <si>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</si>
  <si>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</si>
  <si>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</si>
  <si>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</si>
  <si>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</si>
  <si>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</si>
  <si>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</si>
  <si>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</si>
  <si>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</si>
  <si>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</si>
  <si>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</si>
  <si>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</si>
  <si>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</si>
  <si>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</si>
  <si>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</si>
  <si>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</si>
  <si>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</si>
  <si>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</si>
  <si>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</si>
  <si>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</si>
  <si>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</si>
  <si>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</si>
  <si>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</si>
  <si>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</si>
  <si>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</si>
  <si>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</si>
  <si>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</si>
  <si>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</si>
  <si>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</si>
  <si>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</si>
  <si>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</si>
  <si>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</si>
  <si>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</si>
  <si>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</si>
  <si>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</si>
  <si>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</si>
  <si>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</si>
  <si>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</si>
  <si>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</si>
  <si>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</si>
  <si>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</si>
  <si>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</si>
  <si>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</si>
  <si>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</si>
  <si>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</si>
  <si>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</si>
  <si>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</si>
  <si>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</si>
  <si>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</si>
  <si>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</si>
  <si>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</si>
  <si>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</si>
  <si>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</si>
  <si>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</si>
  <si>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</si>
  <si>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</si>
  <si>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</si>
  <si>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</si>
  <si>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</si>
  <si>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</si>
  <si>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</si>
  <si>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</si>
  <si>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</si>
  <si>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</si>
  <si>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</si>
  <si>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</si>
  <si>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</si>
  <si>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</si>
  <si>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</si>
  <si>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</si>
  <si>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</si>
  <si>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</si>
  <si>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</si>
  <si>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</si>
  <si>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</si>
  <si>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</si>
  <si>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</si>
  <si>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</si>
  <si>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</si>
  <si>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</si>
  <si>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</si>
  <si>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</si>
  <si>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</si>
  <si>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</si>
  <si>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</si>
  <si>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</si>
  <si>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</si>
  <si>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</si>
  <si>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</si>
  <si>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</si>
  <si>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</si>
  <si>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</si>
  <si>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</si>
  <si>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</si>
  <si>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</si>
  <si>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</si>
  <si>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</si>
  <si>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</si>
  <si>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</si>
  <si>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</si>
  <si>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</si>
  <si>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</si>
  <si>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</si>
  <si>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</si>
  <si>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</si>
  <si>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</si>
  <si>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</si>
  <si>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</si>
  <si>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</si>
  <si>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</si>
  <si>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</si>
  <si>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</si>
  <si>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</si>
  <si>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</si>
  <si>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</si>
  <si>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</si>
  <si>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</si>
  <si>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</si>
  <si>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</si>
  <si>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</si>
  <si>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</si>
  <si>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</si>
  <si>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</si>
  <si>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</si>
  <si>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</si>
  <si>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</si>
  <si>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</si>
  <si>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</si>
  <si>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</si>
  <si>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</si>
  <si>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</si>
  <si>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</si>
  <si>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</si>
  <si>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</si>
  <si>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</si>
  <si>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</si>
  <si>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</si>
  <si>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</si>
  <si>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</si>
  <si>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</si>
  <si>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</si>
  <si>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</si>
  <si>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</si>
  <si>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</si>
  <si>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</si>
  <si>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</si>
  <si>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</si>
  <si>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</si>
  <si>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</si>
  <si>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</si>
  <si>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</si>
  <si>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</si>
  <si>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</si>
  <si>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</si>
  <si>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</si>
  <si>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</si>
  <si>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</si>
  <si>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</si>
  <si>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</si>
  <si>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</si>
  <si>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</si>
  <si>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</si>
  <si>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</si>
  <si>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</si>
  <si>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</si>
  <si>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</si>
  <si>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</si>
  <si>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</si>
  <si>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</si>
  <si>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</si>
  <si>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</si>
  <si>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</si>
  <si>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</si>
  <si>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</si>
  <si>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</si>
  <si>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</si>
  <si>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</si>
  <si>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</si>
  <si>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</si>
  <si>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</si>
  <si>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</si>
  <si>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</si>
  <si>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</si>
  <si>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</si>
  <si>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</si>
  <si>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</si>
  <si>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</si>
  <si>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</si>
  <si>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</si>
  <si>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</si>
  <si>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</si>
  <si>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</si>
  <si>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</si>
  <si>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</si>
  <si>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</si>
  <si>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</si>
  <si>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</si>
  <si>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</si>
  <si>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</si>
  <si>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</si>
  <si>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</si>
  <si>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</si>
  <si>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</si>
  <si>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</si>
  <si>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</si>
  <si>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</si>
  <si>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</si>
  <si>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</si>
  <si>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</si>
  <si>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</si>
  <si>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</si>
  <si>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</si>
  <si>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</si>
  <si>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</si>
  <si>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</si>
  <si>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</si>
  <si>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</si>
  <si>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</si>
  <si>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</si>
  <si>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</si>
  <si>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</si>
  <si>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</si>
  <si>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</si>
  <si>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</si>
  <si>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</si>
  <si>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</si>
  <si>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</si>
  <si>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</si>
  <si>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</si>
  <si>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</si>
  <si>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</si>
  <si>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</si>
  <si>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</si>
  <si>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</si>
  <si>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</si>
  <si>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</si>
  <si>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</si>
  <si>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</si>
  <si>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</si>
  <si>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</si>
  <si>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</si>
  <si>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</si>
  <si>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</si>
  <si>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</si>
  <si>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</si>
  <si>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</si>
  <si>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</si>
  <si>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</si>
  <si>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</si>
  <si>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</si>
  <si>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</si>
  <si>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</si>
  <si>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</si>
  <si>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</si>
  <si>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</si>
  <si>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</si>
  <si>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</si>
  <si>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</si>
  <si>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</si>
  <si>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</si>
  <si>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</si>
  <si>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</si>
  <si>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</si>
  <si>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</si>
  <si>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</si>
  <si>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</si>
  <si>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</si>
  <si>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</si>
  <si>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</si>
  <si>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</si>
  <si>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</si>
  <si>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</si>
  <si>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</si>
  <si>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</si>
  <si>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</si>
  <si>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</si>
  <si>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</si>
  <si>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</si>
  <si>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</si>
  <si>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</si>
  <si>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</si>
  <si>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</si>
  <si>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</si>
  <si>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</si>
  <si>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</si>
  <si>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</si>
  <si>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</si>
  <si>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</si>
  <si>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</si>
  <si>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</si>
  <si>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</si>
  <si>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</si>
  <si>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</si>
  <si>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</si>
  <si>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</si>
  <si>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</si>
  <si>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</si>
  <si>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</si>
  <si>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</si>
  <si>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</si>
  <si>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</si>
  <si>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</si>
  <si>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</si>
  <si>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</si>
  <si>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</si>
  <si>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</si>
  <si>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</si>
  <si>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</si>
  <si>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</si>
  <si>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</si>
  <si>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</si>
  <si>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</si>
  <si>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</si>
  <si>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</si>
  <si>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</si>
  <si>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</si>
  <si>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</si>
  <si>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</si>
  <si>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</si>
  <si>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</si>
  <si>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</si>
  <si>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</si>
  <si>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</si>
  <si>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</si>
  <si>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</si>
  <si>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</si>
  <si>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</si>
  <si>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</si>
  <si>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</si>
  <si>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</si>
  <si>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</si>
  <si>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</si>
  <si>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</si>
  <si>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</si>
  <si>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</si>
  <si>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</si>
  <si>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</si>
  <si>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</si>
  <si>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</si>
  <si>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</si>
  <si>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</si>
  <si>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</si>
  <si>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</si>
  <si>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</si>
  <si>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</si>
  <si>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</si>
  <si>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</si>
  <si>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</si>
  <si>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</si>
  <si>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</si>
  <si>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</si>
  <si>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</si>
  <si>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</si>
  <si>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</si>
  <si>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</si>
  <si>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</si>
  <si>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</si>
  <si>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</si>
  <si>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</si>
  <si>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</si>
  <si>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</si>
  <si>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</si>
  <si>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</si>
  <si>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</si>
  <si>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</si>
  <si>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</si>
  <si>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</si>
  <si>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</si>
  <si>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</si>
  <si>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</si>
  <si>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</si>
  <si>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</si>
  <si>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</si>
  <si>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</si>
  <si>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</si>
  <si>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</si>
  <si>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</si>
  <si>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</si>
  <si>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</si>
  <si>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</si>
  <si>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</si>
  <si>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</si>
  <si>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</si>
  <si>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</si>
  <si>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</si>
  <si>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</si>
  <si>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</si>
  <si>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</si>
  <si>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</si>
  <si>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</si>
  <si>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</si>
  <si>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</si>
  <si>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</si>
  <si>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</si>
  <si>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</si>
  <si>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</si>
  <si>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</si>
  <si>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</si>
  <si>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</si>
  <si>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</si>
  <si>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</si>
  <si>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</si>
  <si>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</si>
  <si>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</si>
  <si>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</si>
  <si>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</si>
  <si>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</si>
  <si>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</si>
  <si>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</si>
  <si>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</si>
  <si>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</si>
  <si>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</si>
  <si>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</si>
  <si>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</si>
  <si>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</si>
  <si>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</si>
  <si>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</si>
  <si>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</si>
  <si>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</si>
  <si>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</si>
  <si>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</si>
  <si>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</si>
  <si>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</si>
  <si>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</si>
  <si>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</si>
  <si>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</si>
  <si>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</si>
  <si>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</si>
  <si>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</si>
  <si>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</si>
  <si>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</si>
  <si>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</si>
  <si>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</si>
  <si>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</si>
  <si>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</si>
  <si>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</si>
  <si>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</si>
  <si>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</si>
  <si>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</si>
  <si>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</si>
  <si>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</si>
  <si>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</si>
  <si>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</si>
  <si>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</si>
  <si>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</si>
  <si>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</si>
  <si>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</si>
  <si>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</si>
  <si>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</si>
  <si>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</si>
  <si>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</si>
  <si>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</si>
  <si>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</si>
  <si>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</si>
  <si>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</si>
  <si>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</si>
  <si>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</si>
  <si>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</si>
  <si>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</si>
  <si>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</si>
  <si>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</si>
  <si>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</si>
  <si>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</si>
  <si>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</si>
  <si>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</si>
  <si>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</si>
  <si>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</si>
  <si>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</si>
  <si>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</si>
  <si>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</si>
  <si>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</si>
  <si>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</si>
  <si>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</si>
  <si>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</si>
  <si>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</si>
  <si>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</si>
  <si>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</si>
  <si>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</si>
  <si>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</si>
  <si>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</si>
  <si>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</si>
  <si>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</si>
  <si>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</si>
  <si>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</si>
  <si>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</si>
  <si>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</si>
  <si>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</si>
  <si>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</si>
  <si>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</si>
  <si>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</si>
  <si>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</si>
  <si>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</si>
  <si>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</si>
  <si>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</si>
  <si>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</si>
  <si>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</si>
  <si>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</si>
  <si>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</si>
  <si>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</si>
  <si>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</si>
  <si>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</si>
  <si>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</si>
  <si>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</si>
  <si>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</si>
  <si>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</si>
  <si>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</si>
  <si>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</si>
  <si>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</si>
  <si>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</si>
  <si>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</si>
  <si>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</si>
  <si>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</si>
  <si>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</si>
  <si>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</si>
  <si>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</si>
  <si>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</si>
  <si>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</si>
  <si>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</si>
  <si>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</si>
  <si>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</si>
  <si>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</si>
  <si>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</si>
  <si>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</si>
  <si>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</si>
  <si>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</si>
  <si>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</si>
  <si>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</si>
  <si>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</si>
  <si>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</si>
  <si>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</si>
  <si>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</si>
  <si>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</si>
  <si>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</si>
  <si>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</si>
  <si>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</si>
  <si>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</si>
  <si>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</si>
  <si>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</si>
  <si>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</si>
  <si>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</si>
  <si>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</si>
  <si>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</si>
  <si>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</si>
  <si>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</si>
  <si>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</si>
  <si>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</si>
  <si>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</si>
  <si>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</si>
  <si>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</si>
  <si>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</si>
  <si>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</si>
  <si>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</si>
  <si>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</si>
  <si>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</si>
  <si>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</si>
  <si>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</si>
  <si>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</si>
  <si>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</si>
  <si>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</si>
  <si>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</si>
  <si>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</si>
  <si>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</si>
  <si>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</si>
  <si>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</si>
  <si>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</si>
  <si>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</si>
  <si>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</si>
  <si>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</si>
  <si>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</si>
  <si>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</si>
  <si>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</si>
  <si>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</si>
  <si>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</si>
  <si>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</si>
  <si>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</si>
  <si>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</si>
  <si>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</si>
  <si>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</si>
  <si>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</si>
  <si>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</si>
  <si>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</si>
  <si>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</si>
  <si>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</si>
  <si>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</si>
  <si>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</si>
  <si>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</si>
  <si>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</si>
  <si>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</si>
  <si>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</si>
  <si>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</si>
  <si>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</si>
  <si>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</si>
  <si>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</si>
  <si>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</si>
  <si>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</si>
  <si>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</si>
  <si>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</si>
  <si>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</si>
  <si>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</si>
  <si>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</si>
  <si>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</si>
  <si>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</si>
  <si>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</si>
  <si>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</si>
  <si>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</si>
  <si>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</si>
  <si>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</si>
  <si>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</si>
  <si>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</si>
  <si>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</si>
  <si>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</si>
  <si>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</si>
  <si>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</si>
  <si>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</si>
  <si>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</si>
  <si>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</si>
  <si>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</si>
  <si>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</si>
  <si>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</si>
  <si>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</si>
  <si>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</si>
  <si>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</si>
  <si>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</si>
  <si>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</si>
  <si>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</si>
  <si>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</si>
  <si>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</si>
  <si>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</si>
  <si>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</si>
  <si>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</si>
  <si>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</si>
  <si>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</si>
  <si>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</si>
  <si>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</si>
  <si>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</si>
  <si>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</si>
  <si>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</si>
  <si>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</si>
  <si>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</si>
  <si>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</si>
  <si>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</si>
  <si>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</si>
  <si>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</si>
  <si>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</si>
  <si>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</si>
  <si>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</si>
  <si>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</si>
  <si>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</si>
  <si>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</si>
  <si>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</si>
  <si>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</si>
  <si>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</si>
  <si>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</si>
  <si>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</si>
  <si>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</si>
  <si>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</si>
  <si>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</si>
  <si>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</si>
  <si>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</si>
  <si>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</si>
  <si>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</si>
  <si>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</si>
  <si>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</si>
  <si>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</si>
  <si>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</si>
  <si>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</si>
  <si>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</si>
  <si>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</si>
  <si>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</si>
  <si>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</si>
  <si>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</si>
  <si>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</si>
  <si>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</si>
  <si>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</si>
  <si>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</si>
  <si>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</si>
  <si>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</si>
  <si>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</si>
  <si>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</si>
  <si>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</si>
  <si>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</si>
  <si>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</si>
  <si>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</si>
  <si>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</si>
  <si>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</si>
  <si>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</si>
  <si>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</si>
  <si>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</si>
  <si>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</si>
  <si>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</si>
  <si>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</si>
  <si>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</si>
  <si>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</si>
  <si>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</si>
  <si>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</si>
  <si>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</si>
  <si>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</si>
  <si>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</si>
  <si>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</si>
  <si>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</si>
  <si>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</si>
  <si>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</si>
  <si>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</si>
  <si>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</si>
  <si>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</si>
  <si>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</si>
  <si>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</si>
  <si>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</si>
  <si>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</si>
  <si>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</si>
  <si>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</si>
  <si>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</si>
  <si>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</si>
  <si>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</si>
  <si>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</si>
  <si>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</si>
  <si>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</si>
  <si>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</si>
  <si>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</si>
  <si>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</si>
  <si>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</si>
  <si>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</si>
  <si>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</si>
  <si>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</si>
  <si>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</si>
  <si>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</si>
  <si>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</si>
  <si>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</si>
  <si>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</si>
  <si>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</si>
  <si>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</si>
  <si>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</si>
  <si>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</si>
  <si>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</si>
  <si>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</si>
  <si>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</si>
  <si>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</si>
  <si>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</si>
  <si>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</si>
  <si>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</si>
  <si>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</si>
  <si>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</si>
  <si>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</si>
  <si>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</si>
  <si>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</si>
  <si>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</si>
  <si>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</si>
  <si>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</si>
  <si>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</si>
  <si>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</si>
  <si>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</si>
  <si>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</si>
  <si>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</si>
  <si>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</si>
  <si>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</si>
  <si>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</si>
  <si>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</si>
  <si>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</si>
  <si>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</si>
  <si>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</si>
  <si>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</si>
  <si>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</si>
  <si>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</si>
  <si>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</si>
  <si>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</si>
  <si>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</si>
  <si>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</si>
  <si>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</si>
  <si>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</si>
  <si>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</si>
  <si>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</si>
  <si>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</si>
  <si>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</si>
  <si>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</si>
  <si>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</si>
  <si>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</si>
  <si>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</si>
  <si>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</si>
  <si>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</si>
  <si>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</si>
  <si>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</si>
  <si>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</si>
  <si>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</si>
  <si>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</si>
  <si>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</si>
  <si>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</si>
  <si>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</si>
  <si>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</si>
  <si>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</si>
  <si>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</si>
  <si>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</si>
  <si>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</si>
  <si>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</si>
  <si>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</si>
  <si>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</si>
  <si>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</si>
  <si>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</si>
  <si>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</si>
  <si>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</si>
  <si>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</si>
  <si>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</si>
  <si>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</si>
  <si>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</si>
  <si>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</si>
  <si>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</si>
  <si>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</si>
  <si>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</si>
  <si>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</si>
  <si>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</si>
  <si>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</si>
  <si>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</si>
  <si>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</si>
  <si>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</si>
  <si>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</si>
  <si>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</si>
  <si>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</si>
  <si>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</si>
  <si>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</si>
  <si>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</si>
  <si>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</si>
  <si>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</si>
  <si>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</si>
  <si>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</si>
  <si>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</si>
  <si>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</si>
  <si>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</si>
  <si>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</si>
  <si>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</si>
  <si>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</si>
  <si>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</si>
  <si>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</si>
  <si>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</si>
  <si>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</si>
  <si>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</si>
  <si>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</si>
  <si>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</si>
  <si>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</si>
  <si>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</si>
  <si>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</si>
  <si>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</si>
  <si>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</si>
  <si>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</si>
  <si>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</si>
  <si>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</si>
  <si>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</si>
  <si>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</si>
  <si>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</si>
  <si>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</si>
  <si>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</si>
  <si>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</si>
  <si>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</si>
  <si>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</si>
  <si>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</si>
  <si>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</si>
  <si>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</si>
  <si>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</si>
  <si>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</si>
  <si>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</si>
  <si>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</si>
  <si>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</si>
  <si>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</si>
  <si>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</si>
  <si>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</si>
  <si>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</si>
  <si>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</si>
  <si>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</si>
  <si>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</si>
  <si>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</si>
  <si>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</si>
  <si>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</si>
  <si>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</si>
  <si>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</si>
  <si>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</si>
  <si>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</si>
  <si>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</si>
  <si>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</si>
  <si>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</si>
  <si>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</si>
  <si>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</si>
  <si>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</si>
  <si>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</si>
  <si>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</si>
  <si>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</si>
  <si>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</si>
  <si>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</si>
  <si>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</si>
  <si>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</si>
  <si>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</si>
  <si>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</si>
  <si>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</si>
  <si>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</si>
  <si>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</si>
  <si>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</si>
  <si>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</si>
  <si>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</si>
  <si>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</si>
  <si>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</si>
  <si>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</si>
  <si>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</si>
  <si>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</si>
  <si>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</si>
  <si>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</si>
  <si>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</si>
  <si>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</si>
  <si>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</si>
  <si>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</si>
  <si>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</si>
  <si>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</si>
  <si>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</si>
  <si>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</si>
  <si>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</si>
  <si>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</si>
  <si>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</si>
  <si>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</si>
  <si>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</si>
  <si>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</si>
  <si>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</si>
  <si>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</si>
  <si>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</si>
  <si>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</si>
  <si>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</si>
  <si>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</si>
  <si>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</si>
  <si>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</si>
  <si>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</si>
  <si>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</si>
  <si>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</si>
  <si>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</si>
  <si>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</si>
  <si>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</si>
  <si>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</si>
  <si>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</si>
  <si>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</si>
  <si>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</si>
  <si>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</si>
  <si>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</si>
  <si>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</si>
  <si>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</si>
  <si>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</si>
  <si>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</si>
  <si>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</si>
  <si>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</si>
  <si>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</si>
  <si>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</si>
  <si>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</si>
  <si>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</si>
  <si>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</si>
  <si>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</si>
  <si>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</si>
  <si>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</si>
  <si>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</si>
  <si>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</si>
  <si>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</si>
  <si>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</si>
  <si>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</si>
  <si>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</si>
  <si>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</si>
  <si>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</si>
  <si>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</si>
  <si>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</si>
  <si>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</si>
  <si>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</si>
  <si>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</si>
  <si>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</si>
  <si>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</si>
  <si>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</si>
  <si>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</si>
  <si>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</si>
  <si>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</si>
  <si>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</si>
  <si>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</si>
  <si>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</si>
  <si>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</si>
  <si>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</si>
  <si>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</si>
  <si>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</si>
  <si>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</si>
  <si>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</si>
  <si>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</si>
  <si>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</si>
  <si>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</si>
  <si>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</si>
  <si>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</si>
  <si>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</si>
  <si>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</si>
  <si>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</si>
  <si>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</si>
  <si>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</si>
  <si>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</si>
  <si>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</si>
  <si>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</si>
  <si>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</si>
  <si>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</si>
  <si>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</si>
  <si>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</si>
  <si>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</si>
  <si>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</si>
  <si>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</si>
  <si>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</si>
  <si>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</si>
  <si>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</si>
  <si>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</si>
  <si>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</si>
  <si>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</si>
  <si>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</si>
  <si>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</si>
  <si>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</si>
  <si>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</si>
  <si>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</si>
  <si>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</si>
  <si>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</si>
  <si>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</si>
  <si>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</si>
  <si>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</si>
  <si>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</si>
  <si>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</si>
  <si>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</si>
  <si>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</si>
  <si>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</si>
  <si>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</si>
  <si>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</si>
  <si>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</si>
  <si>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</si>
  <si>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</si>
  <si>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</si>
  <si>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</si>
  <si>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</si>
  <si>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</si>
  <si>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</si>
  <si>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</si>
  <si>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</si>
  <si>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</si>
  <si>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</si>
  <si>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</si>
  <si>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</si>
  <si>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</si>
  <si>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</si>
  <si>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</si>
  <si>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</si>
  <si>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</si>
  <si>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</si>
  <si>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</si>
  <si>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</si>
  <si>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</si>
  <si>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</si>
  <si>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</si>
  <si>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</si>
  <si>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</si>
  <si>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</si>
  <si>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</si>
  <si>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</si>
  <si>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</si>
  <si>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</si>
  <si>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</si>
  <si>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</si>
  <si>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</si>
  <si>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</si>
  <si>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</si>
  <si>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</si>
  <si>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</si>
  <si>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</si>
  <si>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</si>
  <si>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</si>
  <si>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</si>
  <si>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</si>
  <si>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</si>
  <si>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</si>
  <si>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</si>
  <si>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</si>
  <si>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</si>
  <si>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</si>
  <si>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</si>
  <si>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</si>
  <si>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</si>
  <si>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</si>
  <si>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</si>
  <si>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</si>
  <si>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</si>
  <si>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</si>
  <si>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</si>
  <si>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</si>
  <si>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</si>
  <si>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</si>
  <si>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</si>
  <si>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</si>
  <si>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</si>
  <si>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</si>
  <si>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</si>
  <si>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</si>
  <si>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</si>
  <si>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</si>
  <si>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</si>
  <si>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</si>
  <si>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</si>
  <si>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</si>
  <si>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</si>
  <si>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</si>
  <si>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</si>
  <si>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</si>
  <si>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</si>
  <si>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</si>
  <si>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</si>
  <si>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</si>
  <si>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</si>
  <si>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</si>
  <si>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</si>
  <si>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</si>
  <si>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</si>
  <si>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</si>
  <si>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</si>
  <si>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</si>
  <si>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</si>
  <si>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</si>
  <si>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</si>
  <si>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</si>
  <si>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</si>
  <si>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</si>
  <si>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</si>
  <si>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</si>
  <si>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</si>
  <si>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</si>
  <si>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</si>
  <si>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</si>
  <si>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</si>
  <si>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</si>
  <si>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</si>
  <si>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</si>
  <si>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</si>
  <si>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</si>
  <si>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</si>
  <si>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</si>
  <si>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</si>
  <si>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</si>
  <si>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</si>
  <si>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</si>
  <si>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</si>
  <si>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</si>
  <si>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</si>
  <si>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</si>
  <si>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</si>
  <si>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</si>
  <si>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</si>
  <si>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</si>
  <si>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</si>
  <si>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</si>
  <si>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</si>
  <si>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</si>
  <si>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</si>
  <si>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</si>
  <si>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</si>
  <si>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</si>
  <si>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</si>
  <si>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</si>
  <si>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</si>
  <si>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</si>
  <si>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</si>
  <si>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</si>
  <si>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</si>
  <si>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</si>
  <si>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</si>
  <si>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</si>
  <si>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</si>
  <si>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</si>
  <si>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</si>
  <si>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</si>
  <si>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</si>
  <si>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</si>
  <si>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</si>
  <si>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</si>
  <si>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</si>
  <si>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</si>
  <si>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</si>
  <si>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</si>
  <si>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</si>
  <si>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</si>
  <si>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</si>
  <si>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</si>
  <si>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</si>
  <si>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</si>
  <si>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</si>
  <si>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</si>
  <si>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</si>
  <si>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</si>
  <si>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</si>
  <si>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</si>
  <si>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</si>
  <si>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</si>
  <si>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</si>
  <si>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</si>
  <si>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</si>
  <si>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</si>
  <si>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</si>
  <si>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</si>
  <si>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</si>
  <si>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</si>
  <si>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</si>
  <si>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</si>
  <si>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</si>
  <si>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</si>
  <si>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</si>
  <si>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</si>
  <si>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</si>
  <si>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</si>
  <si>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</si>
  <si>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</si>
  <si>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</si>
  <si>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</si>
  <si>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</si>
  <si>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</si>
  <si>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</si>
  <si>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</si>
  <si>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</si>
  <si>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</si>
  <si>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</si>
  <si>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</si>
  <si>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</si>
  <si>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</si>
  <si>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</si>
  <si>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</si>
  <si>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</si>
  <si>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</si>
  <si>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</si>
  <si>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</si>
  <si>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</si>
  <si>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</si>
  <si>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</si>
  <si>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</si>
  <si>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</si>
  <si>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</si>
  <si>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</si>
  <si>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</si>
  <si>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</si>
  <si>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</si>
  <si>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</si>
  <si>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</si>
  <si>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</si>
  <si>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</si>
  <si>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</si>
  <si>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</si>
  <si>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</si>
  <si>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</si>
  <si>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</si>
  <si>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</si>
  <si>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</si>
  <si>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</si>
  <si>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</si>
  <si>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</si>
  <si>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</si>
  <si>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</si>
  <si>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</si>
  <si>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</si>
  <si>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</si>
  <si>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</si>
  <si>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</si>
  <si>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</si>
  <si>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</si>
  <si>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</si>
  <si>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</si>
  <si>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</si>
  <si>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</si>
  <si>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</si>
  <si>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</si>
  <si>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</si>
  <si>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</si>
  <si>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</si>
  <si>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</si>
  <si>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</si>
  <si>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</si>
  <si>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</si>
  <si>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</si>
  <si>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</si>
  <si>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</si>
  <si>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</si>
  <si>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</si>
  <si>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</si>
  <si>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</si>
  <si>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</si>
  <si>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</si>
  <si>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</si>
  <si>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</si>
  <si>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</si>
  <si>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</si>
  <si>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</si>
  <si>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</si>
  <si>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</si>
  <si>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</si>
  <si>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</si>
  <si>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</si>
  <si>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</si>
  <si>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</si>
  <si>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</si>
  <si>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</si>
  <si>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</si>
  <si>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</si>
  <si>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</si>
  <si>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</si>
  <si>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</si>
  <si>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</si>
  <si>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</si>
  <si>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</si>
  <si>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</si>
  <si>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</si>
  <si>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</si>
  <si>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</si>
  <si>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</si>
  <si>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</si>
  <si>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</si>
  <si>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</si>
  <si>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</si>
  <si>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</si>
  <si>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</si>
  <si>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</si>
  <si>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</si>
  <si>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</si>
  <si>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</si>
  <si>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</si>
  <si>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</si>
  <si>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</si>
  <si>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</si>
  <si>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</si>
  <si>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</si>
  <si>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</si>
  <si>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</si>
  <si>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</si>
  <si>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</si>
  <si>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</si>
  <si>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</si>
  <si>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</si>
  <si>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</si>
  <si>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</si>
  <si>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</si>
  <si>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</si>
  <si>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</si>
  <si>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</si>
  <si>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</si>
  <si>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</si>
  <si>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</si>
  <si>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</si>
  <si>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</si>
  <si>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</si>
  <si>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</si>
  <si>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</si>
  <si>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</si>
  <si>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</si>
  <si>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</si>
  <si>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</si>
  <si>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</si>
  <si>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</si>
  <si>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</si>
  <si>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</si>
  <si>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</si>
  <si>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</si>
  <si>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</si>
  <si>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</si>
  <si>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</si>
  <si>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</si>
  <si>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</si>
  <si>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</si>
  <si>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</si>
  <si>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</si>
  <si>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</si>
  <si>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</si>
  <si>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</si>
  <si>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</si>
  <si>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</si>
  <si>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</si>
  <si>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</si>
  <si>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</si>
  <si>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</si>
  <si>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</si>
  <si>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</si>
  <si>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</si>
  <si>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</si>
  <si>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</si>
  <si>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</si>
  <si>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</si>
  <si>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</si>
  <si>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</si>
  <si>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</si>
  <si>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</si>
  <si>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</si>
  <si>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</si>
  <si>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</si>
  <si>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</si>
  <si>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</si>
  <si>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</si>
  <si>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</si>
  <si>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</si>
  <si>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</si>
  <si>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</si>
  <si>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</si>
  <si>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</si>
  <si>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</si>
  <si>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</si>
  <si>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</si>
  <si>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</si>
  <si>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</si>
  <si>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</si>
  <si>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</si>
  <si>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</si>
  <si>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</si>
  <si>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</si>
  <si>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</si>
  <si>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</si>
  <si>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</si>
  <si>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</si>
  <si>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</si>
  <si>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</si>
  <si>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</si>
  <si>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</si>
  <si>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</si>
  <si>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</si>
  <si>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</si>
  <si>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</si>
  <si>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</si>
  <si>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</si>
  <si>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</si>
  <si>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</si>
  <si>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</si>
  <si>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</si>
  <si>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</si>
  <si>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</si>
  <si>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</si>
  <si>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</si>
  <si>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</si>
  <si>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</si>
  <si>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</si>
  <si>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</si>
  <si>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</si>
  <si>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</si>
  <si>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</si>
  <si>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</si>
  <si>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</si>
  <si>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</si>
  <si>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</si>
  <si>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</si>
  <si>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</si>
  <si>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</si>
  <si>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</si>
  <si>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</si>
  <si>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</si>
  <si>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</si>
  <si>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</si>
  <si>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</si>
  <si>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</si>
  <si>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</si>
  <si>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</si>
  <si>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</si>
  <si>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</si>
  <si>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</si>
  <si>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</si>
  <si>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</si>
  <si>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</si>
  <si>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</si>
  <si>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</si>
  <si>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</si>
  <si>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</si>
  <si>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</si>
  <si>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</si>
  <si>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</si>
  <si>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</si>
  <si>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</si>
  <si>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</si>
  <si>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</si>
  <si>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</si>
  <si>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</si>
  <si>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</si>
  <si>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</si>
  <si>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</si>
  <si>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</si>
  <si>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</si>
  <si>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</si>
  <si>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</si>
  <si>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</si>
  <si>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</si>
  <si>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</si>
  <si>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</si>
  <si>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</si>
  <si>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</si>
  <si>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</si>
  <si>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</si>
  <si>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</si>
  <si>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</si>
  <si>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</si>
  <si>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</si>
  <si>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</si>
  <si>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</si>
  <si>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</si>
  <si>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</si>
  <si>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</si>
  <si>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</si>
  <si>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</si>
  <si>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</si>
  <si>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</si>
  <si>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</si>
  <si>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</si>
  <si>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</si>
  <si>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</si>
  <si>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</si>
  <si>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</si>
  <si>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</si>
  <si>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</si>
  <si>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</si>
  <si>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</si>
  <si>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</si>
  <si>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</si>
  <si>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</si>
  <si>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</si>
  <si>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</si>
  <si>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</si>
  <si>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</si>
  <si>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</si>
  <si>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</si>
  <si>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</si>
  <si>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</si>
  <si>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</si>
  <si>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</si>
  <si>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</si>
  <si>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</si>
  <si>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</si>
  <si>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</si>
  <si>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</si>
  <si>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</si>
  <si>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</si>
  <si>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</si>
  <si>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</si>
  <si>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</si>
  <si>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</si>
  <si>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</si>
  <si>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</si>
  <si>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</si>
  <si>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</si>
  <si>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</si>
  <si>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</si>
  <si>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</si>
  <si>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</si>
  <si>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</si>
  <si>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</si>
  <si>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</si>
  <si>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</si>
  <si>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</si>
  <si>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</si>
  <si>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</si>
  <si>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</si>
  <si>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</si>
  <si>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</si>
  <si>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</si>
  <si>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</si>
  <si>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</si>
  <si>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</si>
  <si>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</si>
  <si>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</si>
  <si>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</si>
  <si>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</si>
  <si>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</si>
  <si>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</si>
  <si>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</si>
  <si>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</si>
  <si>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</si>
  <si>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</si>
  <si>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</si>
  <si>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</si>
  <si>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</si>
  <si>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</si>
  <si>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</si>
  <si>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</si>
  <si>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</si>
  <si>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</si>
  <si>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</si>
  <si>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</si>
  <si>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</si>
  <si>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</si>
  <si>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</si>
  <si>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</si>
  <si>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</si>
  <si>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</si>
  <si>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</si>
  <si>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</si>
  <si>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</si>
  <si>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</si>
  <si>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</si>
  <si>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</si>
  <si>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</si>
  <si>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</si>
  <si>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</si>
  <si>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</si>
  <si>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</si>
  <si>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</si>
  <si>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</si>
  <si>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</si>
  <si>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</si>
  <si>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</si>
  <si>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</si>
  <si>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</si>
  <si>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</si>
  <si>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</si>
  <si>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</si>
  <si>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</si>
  <si>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</si>
  <si>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</si>
  <si>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</si>
  <si>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</si>
  <si>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</si>
  <si>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</si>
  <si>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</si>
  <si>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</si>
  <si>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</si>
  <si>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</si>
  <si>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</si>
  <si>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</si>
  <si>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</si>
  <si>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</si>
  <si>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</si>
  <si>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</si>
  <si>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</si>
  <si>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</si>
  <si>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</si>
  <si>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</si>
  <si>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</si>
  <si>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</si>
  <si>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</si>
  <si>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</si>
  <si>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</si>
  <si>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</si>
  <si>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</si>
  <si>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</si>
  <si>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</si>
  <si>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</si>
  <si>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</si>
  <si>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</si>
  <si>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</si>
  <si>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</si>
  <si>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</si>
  <si>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</si>
  <si>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</si>
  <si>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</si>
  <si>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</si>
  <si>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</si>
  <si>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</si>
  <si>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</si>
  <si>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</si>
  <si>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</si>
  <si>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</si>
  <si>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</si>
  <si>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</si>
  <si>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</si>
  <si>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</si>
  <si>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</si>
  <si>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</si>
  <si>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</si>
  <si>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</si>
  <si>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</si>
  <si>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</si>
  <si>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</si>
  <si>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</si>
  <si>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</si>
  <si>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</si>
  <si>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</si>
  <si>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</si>
  <si>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</si>
  <si>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</si>
  <si>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</si>
  <si>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</si>
  <si>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</si>
  <si>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</si>
  <si>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</si>
  <si>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</si>
  <si>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</si>
  <si>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</si>
  <si>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</si>
  <si>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</si>
  <si>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</si>
  <si>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</si>
  <si>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</si>
  <si>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</si>
  <si>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</si>
  <si>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</si>
  <si>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</si>
  <si>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</si>
  <si>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</si>
  <si>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</si>
  <si>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</si>
  <si>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</si>
  <si>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</si>
  <si>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</si>
  <si>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</si>
  <si>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</si>
  <si>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</si>
  <si>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</si>
  <si>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</si>
  <si>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</si>
  <si>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</si>
  <si>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</si>
  <si>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</si>
  <si>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</si>
  <si>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</si>
  <si>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</si>
  <si>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</si>
  <si>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</si>
  <si>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</si>
  <si>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</si>
  <si>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</si>
  <si>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</si>
  <si>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</si>
  <si>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</si>
  <si>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</si>
  <si>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</si>
  <si>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</si>
  <si>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</si>
  <si>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</si>
  <si>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</si>
  <si>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</si>
  <si>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</si>
  <si>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</si>
  <si>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</si>
  <si>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</si>
  <si>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</si>
  <si>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</si>
  <si>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</si>
  <si>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</si>
  <si>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</si>
  <si>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</si>
  <si>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</si>
  <si>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</si>
  <si>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</si>
  <si>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</si>
  <si>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</si>
  <si>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</si>
  <si>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</si>
  <si>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</si>
  <si>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</si>
  <si>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</si>
  <si>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</si>
  <si>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</si>
  <si>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</si>
  <si>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</si>
  <si>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</si>
  <si>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</si>
  <si>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</si>
  <si>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</si>
  <si>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</si>
  <si>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</si>
  <si>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</si>
  <si>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</si>
  <si>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</si>
  <si>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</si>
  <si>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</si>
  <si>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</si>
  <si>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</si>
  <si>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</si>
  <si>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</si>
  <si>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</si>
  <si>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</si>
  <si>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</si>
  <si>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</si>
  <si>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</si>
  <si>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</si>
  <si>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</si>
  <si>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</si>
  <si>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</si>
  <si>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</si>
  <si>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</si>
  <si>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</si>
  <si>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</si>
  <si>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</si>
  <si>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</si>
  <si>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</si>
  <si>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</si>
  <si>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</si>
  <si>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</si>
  <si>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</si>
  <si>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</si>
  <si>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</si>
  <si>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</si>
  <si>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</si>
  <si>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</si>
  <si>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</si>
  <si>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</si>
  <si>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</si>
  <si>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</si>
  <si>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</si>
  <si>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</si>
  <si>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</si>
  <si>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</si>
  <si>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</si>
  <si>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</si>
  <si>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</si>
  <si>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</si>
  <si>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</si>
  <si>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</si>
  <si>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</si>
  <si>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</si>
  <si>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</si>
  <si>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</si>
  <si>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</si>
  <si>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</si>
  <si>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</si>
  <si>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</si>
  <si>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</si>
  <si>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</si>
  <si>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</si>
  <si>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</si>
  <si>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</si>
  <si>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</si>
  <si>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</si>
  <si>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</si>
  <si>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</si>
  <si>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</si>
  <si>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</si>
  <si>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</si>
  <si>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</si>
  <si>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</si>
  <si>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</si>
  <si>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</si>
  <si>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</si>
  <si>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</si>
  <si>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</si>
  <si>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</si>
  <si>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</si>
  <si>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</si>
  <si>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</si>
  <si>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</si>
  <si>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</si>
  <si>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</si>
  <si>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</si>
  <si>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</si>
  <si>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</si>
  <si>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</si>
  <si>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</si>
  <si>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</si>
  <si>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</si>
  <si>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</si>
  <si>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</si>
  <si>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</si>
  <si>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</si>
  <si>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</si>
  <si>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</si>
  <si>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</si>
  <si>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</si>
  <si>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</si>
  <si>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</si>
  <si>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</si>
  <si>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</si>
  <si>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</si>
  <si>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</si>
  <si>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</si>
  <si>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</si>
  <si>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</si>
  <si>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</si>
  <si>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</si>
  <si>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</si>
  <si>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</si>
  <si>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</si>
  <si>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</si>
  <si>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</si>
  <si>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</si>
  <si>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</si>
  <si>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</si>
  <si>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</si>
  <si>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</si>
  <si>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</si>
  <si>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</si>
  <si>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</si>
  <si>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</si>
  <si>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</si>
  <si>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</si>
  <si>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</si>
  <si>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</si>
  <si>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</si>
  <si>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</si>
  <si>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</si>
  <si>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</si>
  <si>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</si>
  <si>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</si>
  <si>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</si>
  <si>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</si>
  <si>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</si>
  <si>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</si>
  <si>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</si>
  <si>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</si>
  <si>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</si>
  <si>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</si>
  <si>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</si>
  <si>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</si>
  <si>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</si>
  <si>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</si>
  <si>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</si>
  <si>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</si>
  <si>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</si>
  <si>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</si>
  <si>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</si>
  <si>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</si>
  <si>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</si>
  <si>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</si>
  <si>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</si>
  <si>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</si>
  <si>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</si>
  <si>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</si>
  <si>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</si>
  <si>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</si>
  <si>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</si>
  <si>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</si>
  <si>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</si>
  <si>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</si>
  <si>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</si>
  <si>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</si>
  <si>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</si>
  <si>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</si>
  <si>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</si>
  <si>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</si>
  <si>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</si>
  <si>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</si>
  <si>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</si>
  <si>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</si>
  <si>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</si>
  <si>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</si>
  <si>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</si>
  <si>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</si>
  <si>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</si>
  <si>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</si>
  <si>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</si>
  <si>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</si>
  <si>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</si>
  <si>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</si>
  <si>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</si>
  <si>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</si>
  <si>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</si>
  <si>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</si>
  <si>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</si>
  <si>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</si>
  <si>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</si>
  <si>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</si>
  <si>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</si>
  <si>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</si>
  <si>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</si>
  <si>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</si>
  <si>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</si>
  <si>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</si>
  <si>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</si>
  <si>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</si>
  <si>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</si>
  <si>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</si>
  <si>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</si>
  <si>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</si>
  <si>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</si>
  <si>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</si>
  <si>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</si>
  <si>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</si>
  <si>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</si>
  <si>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</si>
  <si>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</si>
  <si>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</si>
  <si>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</si>
  <si>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</si>
  <si>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</si>
  <si>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</si>
  <si>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</si>
  <si>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</si>
  <si>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</si>
  <si>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</si>
  <si>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</si>
  <si>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</si>
  <si>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</si>
  <si>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</si>
  <si>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</si>
  <si>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</si>
  <si>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</si>
  <si>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</si>
  <si>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</si>
  <si>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</si>
  <si>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</si>
  <si>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</si>
  <si>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</si>
  <si>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</si>
  <si>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</si>
  <si>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</si>
  <si>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</si>
  <si>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</si>
  <si>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</si>
  <si>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</si>
  <si>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</si>
  <si>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</si>
  <si>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</si>
  <si>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</si>
  <si>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</si>
  <si>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</si>
  <si>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</si>
  <si>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</si>
  <si>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</si>
  <si>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</si>
  <si>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</si>
  <si>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</si>
  <si>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</si>
  <si>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</si>
  <si>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</si>
  <si>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</si>
  <si>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</si>
  <si>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</si>
  <si>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</si>
  <si>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</si>
  <si>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</si>
  <si>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</si>
  <si>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</si>
  <si>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</si>
  <si>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</si>
  <si>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</si>
  <si>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</si>
  <si>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</si>
  <si>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</si>
  <si>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</si>
  <si>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</si>
  <si>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</si>
  <si>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</si>
  <si>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</si>
  <si>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</si>
  <si>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</si>
  <si>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</si>
  <si>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</si>
  <si>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</si>
  <si>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</si>
  <si>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</si>
  <si>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</si>
  <si>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</si>
  <si>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</si>
  <si>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</si>
  <si>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</si>
  <si>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</si>
  <si>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</si>
  <si>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</si>
  <si>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</si>
  <si>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</si>
  <si>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</si>
  <si>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</si>
  <si>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</si>
  <si>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</si>
  <si>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</si>
  <si>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</si>
  <si>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</si>
  <si>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</si>
  <si>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</si>
  <si>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</si>
  <si>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</si>
  <si>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</si>
  <si>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</si>
  <si>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</si>
  <si>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</si>
  <si>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</si>
  <si>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</si>
  <si>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</si>
  <si>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</si>
  <si>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</si>
  <si>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</si>
  <si>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</si>
  <si>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</si>
  <si>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</si>
  <si>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</si>
  <si>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</si>
  <si>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</si>
  <si>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</si>
  <si>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</si>
  <si>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</si>
  <si>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</si>
  <si>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</si>
  <si>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</si>
  <si>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</si>
  <si>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</si>
  <si>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</si>
  <si>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</si>
  <si>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</si>
  <si>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</si>
  <si>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</si>
  <si>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</si>
  <si>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</si>
  <si>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</si>
  <si>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</si>
  <si>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</si>
  <si>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</si>
  <si>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</si>
  <si>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</si>
  <si>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</si>
  <si>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</si>
  <si>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</si>
  <si>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</si>
  <si>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</si>
  <si>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</si>
  <si>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</si>
  <si>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</si>
  <si>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</si>
  <si>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</si>
  <si>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</si>
  <si>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</si>
  <si>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</si>
  <si>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</si>
  <si>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</si>
  <si>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</si>
  <si>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</si>
  <si>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</si>
  <si>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</si>
  <si>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</si>
  <si>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</si>
  <si>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</si>
  <si>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</si>
  <si>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</si>
  <si>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</si>
  <si>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</si>
  <si>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</si>
  <si>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</si>
  <si>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</si>
  <si>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</si>
  <si>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</si>
  <si>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</si>
  <si>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</si>
  <si>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</si>
  <si>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</si>
  <si>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</si>
  <si>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</si>
  <si>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</si>
  <si>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</si>
  <si>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</si>
  <si>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</si>
  <si>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</si>
  <si>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</si>
  <si>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</si>
  <si>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</si>
  <si>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</si>
  <si>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</si>
  <si>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</si>
  <si>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</si>
  <si>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</si>
  <si>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</si>
  <si>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</si>
  <si>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</si>
  <si>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</si>
  <si>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</si>
  <si>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</si>
  <si>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</si>
  <si>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</si>
  <si>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</si>
  <si>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</si>
  <si>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</si>
  <si>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</si>
  <si>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</si>
  <si>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</si>
  <si>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</si>
  <si>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</si>
  <si>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</si>
  <si>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</si>
  <si>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</si>
  <si>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</si>
  <si>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</si>
  <si>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</si>
  <si>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</si>
  <si>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</si>
  <si>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</si>
  <si>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</si>
  <si>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</si>
  <si>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</si>
  <si>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</si>
  <si>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</si>
  <si>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</si>
  <si>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</si>
  <si>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</si>
  <si>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</si>
  <si>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</si>
  <si>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</si>
  <si>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</si>
  <si>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</si>
  <si>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</si>
  <si>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</si>
  <si>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</si>
  <si>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</si>
  <si>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</si>
  <si>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</si>
  <si>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</si>
  <si>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</si>
  <si>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</si>
  <si>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</si>
  <si>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</si>
  <si>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</si>
  <si>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</si>
  <si>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</si>
  <si>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</si>
  <si>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</si>
  <si>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</si>
  <si>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</si>
  <si>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</si>
  <si>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</si>
  <si>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</si>
  <si>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</si>
  <si>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</si>
  <si>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</si>
  <si>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</si>
  <si>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</si>
  <si>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</si>
  <si>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</si>
  <si>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</si>
  <si>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</si>
  <si>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</si>
  <si>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</si>
  <si>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</si>
  <si>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</si>
  <si>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</si>
  <si>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</si>
  <si>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</si>
  <si>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</si>
  <si>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</si>
  <si>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</si>
  <si>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</si>
  <si>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</si>
  <si>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</si>
  <si>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</si>
  <si>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</si>
  <si>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</si>
  <si>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</si>
  <si>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</si>
  <si>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</si>
  <si>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</si>
  <si>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</si>
  <si>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</si>
  <si>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</si>
  <si>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</si>
  <si>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</si>
  <si>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</si>
  <si>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</si>
  <si>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</si>
  <si>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</si>
  <si>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</si>
  <si>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</si>
  <si>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</si>
  <si>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</si>
  <si>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</si>
  <si>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</si>
  <si>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</si>
  <si>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</si>
  <si>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</si>
  <si>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</si>
  <si>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</si>
  <si>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</si>
  <si>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</si>
  <si>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</si>
  <si>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</si>
  <si>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</si>
  <si>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</si>
  <si>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</si>
  <si>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</si>
  <si>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</si>
  <si>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</si>
  <si>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</si>
  <si>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</si>
  <si>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</si>
  <si>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</si>
  <si>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</si>
  <si>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</si>
  <si>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</si>
  <si>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</si>
  <si>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</si>
  <si>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</si>
  <si>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</si>
  <si>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</si>
  <si>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</si>
  <si>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</si>
  <si>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</si>
  <si>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</si>
  <si>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</si>
  <si>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</si>
  <si>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</si>
  <si>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</si>
  <si>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</si>
  <si>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</si>
  <si>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</si>
  <si>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</si>
  <si>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</si>
  <si>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</si>
  <si>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</si>
  <si>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</si>
  <si>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</si>
  <si>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</si>
  <si>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</si>
  <si>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</si>
  <si>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</si>
  <si>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</si>
  <si>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</si>
  <si>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</si>
  <si>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</si>
  <si>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</si>
  <si>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</si>
  <si>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</si>
  <si>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</si>
  <si>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</si>
  <si>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</si>
  <si>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</si>
  <si>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</si>
  <si>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</si>
  <si>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</si>
  <si>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</si>
  <si>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</si>
  <si>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</si>
  <si>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</si>
  <si>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</si>
  <si>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</si>
  <si>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</si>
  <si>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</si>
  <si>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</si>
  <si>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</si>
  <si>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</si>
  <si>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</si>
  <si>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</si>
  <si>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</si>
  <si>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</si>
  <si>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</si>
  <si>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</si>
  <si>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</si>
  <si>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</si>
  <si>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</si>
  <si>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</si>
  <si>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</si>
  <si>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</si>
  <si>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</si>
  <si>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</si>
  <si>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</si>
  <si>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</si>
  <si>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</si>
  <si>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</si>
  <si>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</si>
  <si>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</si>
  <si>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</si>
  <si>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</si>
  <si>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</si>
  <si>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</si>
  <si>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</si>
  <si>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</si>
  <si>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</si>
  <si>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</si>
  <si>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</si>
  <si>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</si>
  <si>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</si>
  <si>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</si>
  <si>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</si>
  <si>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</si>
  <si>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</si>
  <si>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</si>
  <si>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</si>
  <si>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</si>
  <si>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</si>
  <si>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</si>
  <si>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</si>
  <si>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</si>
  <si>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</si>
  <si>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</si>
  <si>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</si>
  <si>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</si>
  <si>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</si>
  <si>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</si>
  <si>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</si>
  <si>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</si>
  <si>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</si>
  <si>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</si>
  <si>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</si>
  <si>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</si>
  <si>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</si>
  <si>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</si>
  <si>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</si>
  <si>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</si>
  <si>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</si>
  <si>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</si>
  <si>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</si>
  <si>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</si>
  <si>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</si>
  <si>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</si>
  <si>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</si>
  <si>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</si>
  <si>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</si>
  <si>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</si>
  <si>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</si>
  <si>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</si>
  <si>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</si>
  <si>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</si>
  <si>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</si>
  <si>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</si>
  <si>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</si>
  <si>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</si>
  <si>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</si>
  <si>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</si>
  <si>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</si>
  <si>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</si>
  <si>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</si>
  <si>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</si>
  <si>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</si>
  <si>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</si>
  <si>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</si>
  <si>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</si>
  <si>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</si>
  <si>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</si>
  <si>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</si>
  <si>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</si>
  <si>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</si>
  <si>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</si>
  <si>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</si>
  <si>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</si>
  <si>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</si>
  <si>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</si>
  <si>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</si>
  <si>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</si>
  <si>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</si>
  <si>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</si>
  <si>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</si>
  <si>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</si>
  <si>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</si>
  <si>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</si>
  <si>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</si>
  <si>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</si>
  <si>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</si>
  <si>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</si>
  <si>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</si>
  <si>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</si>
  <si>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</si>
  <si>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</si>
  <si>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</si>
  <si>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</si>
  <si>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</si>
  <si>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</si>
  <si>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</si>
  <si>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</si>
  <si>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</si>
  <si>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</si>
  <si>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</si>
  <si>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</si>
  <si>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</si>
  <si>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</si>
  <si>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</si>
  <si>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</si>
  <si>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</si>
  <si>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</si>
  <si>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</si>
  <si>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</si>
  <si>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</si>
  <si>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</si>
  <si>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</si>
  <si>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</si>
  <si>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</si>
  <si>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</si>
  <si>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</si>
  <si>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</si>
  <si>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</si>
  <si>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</si>
  <si>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</si>
  <si>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</si>
  <si>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</si>
  <si>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</si>
  <si>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</si>
  <si>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</si>
  <si>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</si>
  <si>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</si>
  <si>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</si>
  <si>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</si>
  <si>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</si>
  <si>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</si>
  <si>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</si>
  <si>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</si>
  <si>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</si>
  <si>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</si>
  <si>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</si>
  <si>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</si>
  <si>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</si>
  <si>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</si>
  <si>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</si>
  <si>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</si>
  <si>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</si>
  <si>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</si>
  <si>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</si>
  <si>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</si>
  <si>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</si>
  <si>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</si>
  <si>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</si>
  <si>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</si>
  <si>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</si>
  <si>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</si>
  <si>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</si>
  <si>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</si>
  <si>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</si>
  <si>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</si>
  <si>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</si>
  <si>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</si>
  <si>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</si>
  <si>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</si>
  <si>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</si>
  <si>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</si>
  <si>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</si>
  <si>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</si>
  <si>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</si>
  <si>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</si>
  <si>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</si>
  <si>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</si>
  <si>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</si>
  <si>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</si>
  <si>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</si>
  <si>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</si>
  <si>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</si>
  <si>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</si>
  <si>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</si>
  <si>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</si>
  <si>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</si>
  <si>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</si>
  <si>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</si>
  <si>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</si>
  <si>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</si>
  <si>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</si>
  <si>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</si>
  <si>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</si>
  <si>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</si>
  <si>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</si>
  <si>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</si>
  <si>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</si>
  <si>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</si>
  <si>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</si>
  <si>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</si>
  <si>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</si>
  <si>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</si>
  <si>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</si>
  <si>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</si>
  <si>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</si>
  <si>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</si>
  <si>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</si>
  <si>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</si>
  <si>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</si>
  <si>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</si>
  <si>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</si>
  <si>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</si>
  <si>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</si>
  <si>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</si>
  <si>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</si>
  <si>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</si>
  <si>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</si>
  <si>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</si>
  <si>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</si>
  <si>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</si>
  <si>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</si>
  <si>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</si>
  <si>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</si>
  <si>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</si>
  <si>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</si>
  <si>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</si>
  <si>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</si>
  <si>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</si>
  <si>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</si>
  <si>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</si>
  <si>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</si>
  <si>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</si>
  <si>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</si>
  <si>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</si>
  <si>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</si>
  <si>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</si>
  <si>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</si>
  <si>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</si>
  <si>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</si>
  <si>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</si>
  <si>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</si>
  <si>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</si>
  <si>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</si>
  <si>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</si>
  <si>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</si>
  <si>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</si>
  <si>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</si>
  <si>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</si>
  <si>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</si>
  <si>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</si>
  <si>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</si>
  <si>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</si>
  <si>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</si>
  <si>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</si>
  <si>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</si>
  <si>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</si>
  <si>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</si>
  <si>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</si>
  <si>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</si>
  <si>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</si>
  <si>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</si>
  <si>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</si>
  <si>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</si>
  <si>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</si>
  <si>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</si>
  <si>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</si>
  <si>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</si>
  <si>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</si>
  <si>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</si>
  <si>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</si>
  <si>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</si>
  <si>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</si>
  <si>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</si>
  <si>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</si>
  <si>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</si>
  <si>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</si>
  <si>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</si>
  <si>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</si>
  <si>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</si>
  <si>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</si>
  <si>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</si>
  <si>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</si>
  <si>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</si>
  <si>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</si>
  <si>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</si>
  <si>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</si>
  <si>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</si>
  <si>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</si>
  <si>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</si>
  <si>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</si>
  <si>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</si>
  <si>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</si>
  <si>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</si>
  <si>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</si>
  <si>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</si>
  <si>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</si>
  <si>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</si>
  <si>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</si>
  <si>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</si>
  <si>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</si>
  <si>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</si>
  <si>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</si>
  <si>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</si>
  <si>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</si>
  <si>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</si>
  <si>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</si>
  <si>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</si>
  <si>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</si>
  <si>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</si>
  <si>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</si>
  <si>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</si>
  <si>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</si>
  <si>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</si>
  <si>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</si>
  <si>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</si>
  <si>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</si>
  <si>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</si>
  <si>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</si>
  <si>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</si>
  <si>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</si>
  <si>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</si>
  <si>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</si>
  <si>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</si>
  <si>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</si>
  <si>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</si>
  <si>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</si>
  <si>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</si>
  <si>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</si>
  <si>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</si>
  <si>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</si>
  <si>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</si>
  <si>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</si>
  <si>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</si>
  <si>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</si>
  <si>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</si>
  <si>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</si>
  <si>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</si>
  <si>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</si>
  <si>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</si>
  <si>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</si>
  <si>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</si>
  <si>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</si>
  <si>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</si>
  <si>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</si>
  <si>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</si>
  <si>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</si>
  <si>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</si>
  <si>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</si>
  <si>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</si>
  <si>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</si>
  <si>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</si>
  <si>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</si>
  <si>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</si>
  <si>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</si>
  <si>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</si>
  <si>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</si>
  <si>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</si>
  <si>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</si>
  <si>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</si>
  <si>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</si>
  <si>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</si>
  <si>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</si>
  <si>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</si>
  <si>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</si>
  <si>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</si>
  <si>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</si>
  <si>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</si>
  <si>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</si>
  <si>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</si>
  <si>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</si>
  <si>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</si>
  <si>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</si>
  <si>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</si>
  <si>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</si>
  <si>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</si>
  <si>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</si>
  <si>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</si>
  <si>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</si>
  <si>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</si>
  <si>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</si>
  <si>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</si>
  <si>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</si>
  <si>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</si>
  <si>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</si>
  <si>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</si>
  <si>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</si>
  <si>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</si>
  <si>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</si>
  <si>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</si>
  <si>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</si>
  <si>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</si>
  <si>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</si>
  <si>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</si>
  <si>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</si>
  <si>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</si>
  <si>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</si>
  <si>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</si>
  <si>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</si>
  <si>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</si>
  <si>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</si>
  <si>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</si>
  <si>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</si>
  <si>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</si>
  <si>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</si>
  <si>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</si>
  <si>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</si>
  <si>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</si>
  <si>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</si>
  <si>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</si>
  <si>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</si>
  <si>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</si>
  <si>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</si>
  <si>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</si>
  <si>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</si>
  <si>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</si>
  <si>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</si>
  <si>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</si>
  <si>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</si>
  <si>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</si>
  <si>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</si>
  <si>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</si>
  <si>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</si>
  <si>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</si>
  <si>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</si>
  <si>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</si>
  <si>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</si>
  <si>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</si>
  <si>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</si>
  <si>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</si>
  <si>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</si>
  <si>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</si>
  <si>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</si>
  <si>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</si>
  <si>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</si>
  <si>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</si>
  <si>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</si>
  <si>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</si>
  <si>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</si>
  <si>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</si>
  <si>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</si>
  <si>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</si>
  <si>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</si>
  <si>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</si>
  <si>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</si>
  <si>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</si>
  <si>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</si>
  <si>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</si>
  <si>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</si>
  <si>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</si>
  <si>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</si>
  <si>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</si>
  <si>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</si>
  <si>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</si>
  <si>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</si>
  <si>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</si>
  <si>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</si>
  <si>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</si>
  <si>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</si>
  <si>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</si>
  <si>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</si>
  <si>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</si>
  <si>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</si>
  <si>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</si>
  <si>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</si>
  <si>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</si>
  <si>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</si>
  <si>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</si>
  <si>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</si>
  <si>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</si>
  <si>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</si>
  <si>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</si>
  <si>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</si>
  <si>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</si>
  <si>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</si>
  <si>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</si>
  <si>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</si>
  <si>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</si>
  <si>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</si>
  <si>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</si>
  <si>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</si>
  <si>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</si>
  <si>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</si>
  <si>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</si>
  <si>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</si>
  <si>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</si>
  <si>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</si>
  <si>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</si>
  <si>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</si>
  <si>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</si>
  <si>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</si>
  <si>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</si>
  <si>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</si>
  <si>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</si>
  <si>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</si>
  <si>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</si>
  <si>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</si>
  <si>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</si>
  <si>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</si>
  <si>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</si>
  <si>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</si>
  <si>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</si>
  <si>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</si>
  <si>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</si>
  <si>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</si>
  <si>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</si>
  <si>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</si>
  <si>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</si>
  <si>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</si>
  <si>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</si>
  <si>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</si>
  <si>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</si>
  <si>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</si>
  <si>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</si>
  <si>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</si>
  <si>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</si>
  <si>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</si>
  <si>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</si>
  <si>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</si>
  <si>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</si>
  <si>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</si>
  <si>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</si>
  <si>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</si>
  <si>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</si>
  <si>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</si>
  <si>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</si>
  <si>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</si>
  <si>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</si>
  <si>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</si>
  <si>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</si>
  <si>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</si>
  <si>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</si>
  <si>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</si>
  <si>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</si>
  <si>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</si>
  <si>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</si>
  <si>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</si>
  <si>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</si>
  <si>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</si>
  <si>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</si>
  <si>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</si>
  <si>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</si>
  <si>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</si>
  <si>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</si>
  <si>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</si>
  <si>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</si>
  <si>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</si>
  <si>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</si>
  <si>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</si>
  <si>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</si>
  <si>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</si>
  <si>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</si>
  <si>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</si>
  <si>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</si>
  <si>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</si>
  <si>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</si>
  <si>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</si>
  <si>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</si>
  <si>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</si>
  <si>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</si>
  <si>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</si>
  <si>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</si>
  <si>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</si>
  <si>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</si>
  <si>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</si>
  <si>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</si>
  <si>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</si>
  <si>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</si>
  <si>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</si>
  <si>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</si>
  <si>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</si>
  <si>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</si>
  <si>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</si>
  <si>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</si>
  <si>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</si>
  <si>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</si>
  <si>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</si>
  <si>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</si>
  <si>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</si>
  <si>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</si>
  <si>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</si>
  <si>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</si>
  <si>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</si>
  <si>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</si>
  <si>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</si>
  <si>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</si>
  <si>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</si>
  <si>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</si>
  <si>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</si>
  <si>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</si>
  <si>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</si>
  <si>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</si>
  <si>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</si>
  <si>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</si>
  <si>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</si>
  <si>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</si>
  <si>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</si>
  <si>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</si>
  <si>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</si>
  <si>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</si>
  <si>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</si>
  <si>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</si>
  <si>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</si>
  <si>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</si>
  <si>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</si>
  <si>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</si>
  <si>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</si>
  <si>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</si>
  <si>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</si>
  <si>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</si>
  <si>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</si>
  <si>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</si>
  <si>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</si>
  <si>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</si>
  <si>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</si>
  <si>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</si>
  <si>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</si>
  <si>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</si>
  <si>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</si>
  <si>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</si>
  <si>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</si>
  <si>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</si>
  <si>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</si>
  <si>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</si>
  <si>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</si>
  <si>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</si>
  <si>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</si>
  <si>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</si>
  <si>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</si>
  <si>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</si>
  <si>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</si>
  <si>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</si>
  <si>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</si>
  <si>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</si>
  <si>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</si>
  <si>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</si>
  <si>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</si>
  <si>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</si>
  <si>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</si>
  <si>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</si>
  <si>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</si>
  <si>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</si>
  <si>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</si>
  <si>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</si>
  <si>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</si>
  <si>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</si>
  <si>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</si>
  <si>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</si>
  <si>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</si>
  <si>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</si>
  <si>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</si>
  <si>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</si>
  <si>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</si>
  <si>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</si>
  <si>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</si>
  <si>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</si>
  <si>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</si>
  <si>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</si>
  <si>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</si>
  <si>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</si>
  <si>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</si>
  <si>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</si>
  <si>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</si>
  <si>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</si>
  <si>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</si>
  <si>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</si>
  <si>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</si>
  <si>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</si>
  <si>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</si>
  <si>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</si>
  <si>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</si>
  <si>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</si>
  <si>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</si>
  <si>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</si>
  <si>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</si>
  <si>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</si>
  <si>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</si>
  <si>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</si>
  <si>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</si>
  <si>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</si>
  <si>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</si>
  <si>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</si>
  <si>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</si>
  <si>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</si>
  <si>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</si>
  <si>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</si>
  <si>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</si>
  <si>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</si>
  <si>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</si>
  <si>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</si>
  <si>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</si>
  <si>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</si>
  <si>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</si>
  <si>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</si>
  <si>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</si>
  <si>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</si>
  <si>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</si>
  <si>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</si>
  <si>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</si>
  <si>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</si>
  <si>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</si>
  <si>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</si>
  <si>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</si>
  <si>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</si>
  <si>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</si>
  <si>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</si>
  <si>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</si>
  <si>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</si>
  <si>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</si>
  <si>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</si>
  <si>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</si>
  <si>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</si>
  <si>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</si>
  <si>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</si>
  <si>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</si>
  <si>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</si>
  <si>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</si>
  <si>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</si>
  <si>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</si>
  <si>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</si>
  <si>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</si>
  <si>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</si>
  <si>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</si>
  <si>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</si>
  <si>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</si>
  <si>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</si>
  <si>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</si>
  <si>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</si>
  <si>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</si>
  <si>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</si>
  <si>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</si>
  <si>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</si>
  <si>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</si>
  <si>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</si>
  <si>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</si>
  <si>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</si>
  <si>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</si>
  <si>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</si>
  <si>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</si>
  <si>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</si>
  <si>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</si>
  <si>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</si>
  <si>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</si>
  <si>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</si>
  <si>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</si>
  <si>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</si>
  <si>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</si>
  <si>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</si>
  <si>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</si>
  <si>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</si>
  <si>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</si>
  <si>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</si>
  <si>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</si>
  <si>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</si>
  <si>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</si>
  <si>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</si>
  <si>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</si>
  <si>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</si>
  <si>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</si>
  <si>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</si>
  <si>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</si>
  <si>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</si>
  <si>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</si>
  <si>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</si>
  <si>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</si>
  <si>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</si>
  <si>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</si>
  <si>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</si>
  <si>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</si>
  <si>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</si>
  <si>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</si>
  <si>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</si>
  <si>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</si>
  <si>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</si>
  <si>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</si>
  <si>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</si>
  <si>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</si>
  <si>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</si>
  <si>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</si>
  <si>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</si>
  <si>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</si>
  <si>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</si>
  <si>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</si>
  <si>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</si>
  <si>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</si>
  <si>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</si>
  <si>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</si>
  <si>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</si>
  <si>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</si>
  <si>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</si>
  <si>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</si>
  <si>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</si>
  <si>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</si>
  <si>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</si>
  <si>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</si>
  <si>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</si>
  <si>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</si>
  <si>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</si>
  <si>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</si>
  <si>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</si>
  <si>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</si>
  <si>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</si>
  <si>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</si>
  <si>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</si>
  <si>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</si>
  <si>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</si>
  <si>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</si>
  <si>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</si>
  <si>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</si>
  <si>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</si>
  <si>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</si>
  <si>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</si>
  <si>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</si>
  <si>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</si>
  <si>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</si>
  <si>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</si>
  <si>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</si>
  <si>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</si>
  <si>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</si>
  <si>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</si>
  <si>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</si>
  <si>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</si>
  <si>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</si>
  <si>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</si>
  <si>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</si>
  <si>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</si>
  <si>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</si>
  <si>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</si>
  <si>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</si>
  <si>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</si>
  <si>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</si>
  <si>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</si>
  <si>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</si>
  <si>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</si>
  <si>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</si>
  <si>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</si>
  <si>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</si>
  <si>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</si>
  <si>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</si>
  <si>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</si>
  <si>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</si>
  <si>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</si>
  <si>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</si>
  <si>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</si>
  <si>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</si>
  <si>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</si>
  <si>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</si>
  <si>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</si>
  <si>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</si>
  <si>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</si>
  <si>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</si>
  <si>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</si>
  <si>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</si>
  <si>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</si>
  <si>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</si>
  <si>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</si>
  <si>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</si>
  <si>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</si>
  <si>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</si>
  <si>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</si>
  <si>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</si>
  <si>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</si>
  <si>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</si>
  <si>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</si>
  <si>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</si>
  <si>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</si>
  <si>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</si>
  <si>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</si>
  <si>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</si>
  <si>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</si>
  <si>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</si>
  <si>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</si>
  <si>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</si>
  <si>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</si>
  <si>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</si>
  <si>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</si>
  <si>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</si>
  <si>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</si>
  <si>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</si>
  <si>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</si>
  <si>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</si>
  <si>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</si>
  <si>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</si>
  <si>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</si>
  <si>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</si>
  <si>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</si>
  <si>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</si>
  <si>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</si>
  <si>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</si>
  <si>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</si>
  <si>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</si>
  <si>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</si>
  <si>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</si>
  <si>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</si>
  <si>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</si>
  <si>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</si>
  <si>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</si>
  <si>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</si>
  <si>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</si>
  <si>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</si>
  <si>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</si>
  <si>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</si>
  <si>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</si>
  <si>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</si>
  <si>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</si>
  <si>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</si>
  <si>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</si>
  <si>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</si>
  <si>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</si>
  <si>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</si>
  <si>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</si>
  <si>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</si>
  <si>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</si>
  <si>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</si>
  <si>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</si>
  <si>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</si>
  <si>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</si>
  <si>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</si>
  <si>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</si>
  <si>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</si>
  <si>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</si>
  <si>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</si>
  <si>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</si>
  <si>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</si>
  <si>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</si>
  <si>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</si>
  <si>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</si>
  <si>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</si>
  <si>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</si>
  <si>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</si>
  <si>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</si>
  <si>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</si>
  <si>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</si>
  <si>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</si>
  <si>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</si>
  <si>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</si>
  <si>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</si>
  <si>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</si>
  <si>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</si>
  <si>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</si>
  <si>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</si>
  <si>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</si>
  <si>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</si>
  <si>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</si>
  <si>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</si>
  <si>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</si>
  <si>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</si>
  <si>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</si>
  <si>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</si>
  <si>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</si>
  <si>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</si>
  <si>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</si>
  <si>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</si>
  <si>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</si>
  <si>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</si>
  <si>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</si>
  <si>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</si>
  <si>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</si>
  <si>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</si>
  <si>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</si>
  <si>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</si>
  <si>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</si>
  <si>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</si>
  <si>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</si>
  <si>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</si>
  <si>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</si>
  <si>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</si>
  <si>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</si>
  <si>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</si>
  <si>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</si>
  <si>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</si>
  <si>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</si>
  <si>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</si>
  <si>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</si>
  <si>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</si>
  <si>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</si>
  <si>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</si>
  <si>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</si>
  <si>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</si>
  <si>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</si>
  <si>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</si>
  <si>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</si>
  <si>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</si>
  <si>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</si>
  <si>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</si>
  <si>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</si>
  <si>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</si>
  <si>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</si>
  <si>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</si>
  <si>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</si>
  <si>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</si>
  <si>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</si>
  <si>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</si>
  <si>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</si>
  <si>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</si>
  <si>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</si>
  <si>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</si>
  <si>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</si>
  <si>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</si>
  <si>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</si>
  <si>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</si>
  <si>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</si>
  <si>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</si>
  <si>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</si>
  <si>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</si>
  <si>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</si>
  <si>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</si>
  <si>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</si>
  <si>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</si>
  <si>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</si>
  <si>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</si>
  <si>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</si>
  <si>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</si>
  <si>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</si>
  <si>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</si>
  <si>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</si>
  <si>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</si>
  <si>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</si>
  <si>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</si>
  <si>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</si>
  <si>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</si>
  <si>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</si>
  <si>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</si>
  <si>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</si>
  <si>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</si>
  <si>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</si>
  <si>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</si>
  <si>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</si>
  <si>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</si>
  <si>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</si>
  <si>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</si>
  <si>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</si>
  <si>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</si>
  <si>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</si>
  <si>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</si>
  <si>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</si>
  <si>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</si>
  <si>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</si>
  <si>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</si>
  <si>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</si>
  <si>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</si>
  <si>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</si>
  <si>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</si>
  <si>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</si>
  <si>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</si>
  <si>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</si>
  <si>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</si>
  <si>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</si>
  <si>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</si>
  <si>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</si>
  <si>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</si>
  <si>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</si>
  <si>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</si>
  <si>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</si>
  <si>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</si>
  <si>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</si>
  <si>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</si>
  <si>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</si>
  <si>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</si>
  <si>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</si>
  <si>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</si>
  <si>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</si>
  <si>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</si>
  <si>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</si>
  <si>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</si>
  <si>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</si>
  <si>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</si>
  <si>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</si>
  <si>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</si>
  <si>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</si>
  <si>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</si>
  <si>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</si>
  <si>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</si>
  <si>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</si>
  <si>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</si>
  <si>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</si>
  <si>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</si>
  <si>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</si>
  <si>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</si>
  <si>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</si>
  <si>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</si>
  <si>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</si>
  <si>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</si>
  <si>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</si>
  <si>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</si>
  <si>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</si>
  <si>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</si>
  <si>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</si>
  <si>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</si>
  <si>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</si>
  <si>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</si>
  <si>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</si>
  <si>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</si>
  <si>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</si>
  <si>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</si>
  <si>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</si>
  <si>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</si>
  <si>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</si>
  <si>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</si>
  <si>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</si>
  <si>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</si>
  <si>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</si>
  <si>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</si>
  <si>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</si>
  <si>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</si>
  <si>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</si>
  <si>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</si>
  <si>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</si>
  <si>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</si>
  <si>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</si>
  <si>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</si>
  <si>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</si>
  <si>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</si>
  <si>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</si>
  <si>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</si>
  <si>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</si>
  <si>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</si>
  <si>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</si>
  <si>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</si>
  <si>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</si>
  <si>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</si>
  <si>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</si>
  <si>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</si>
  <si>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</si>
  <si>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</si>
  <si>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</si>
  <si>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</si>
  <si>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</si>
  <si>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</si>
  <si>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</si>
  <si>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</si>
  <si>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</si>
  <si>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</si>
  <si>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</si>
  <si>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</si>
  <si>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</si>
  <si>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</si>
  <si>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</si>
  <si>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</si>
  <si>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</si>
  <si>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</si>
  <si>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</si>
  <si>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</si>
  <si>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</si>
  <si>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</si>
  <si>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</si>
  <si>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</si>
  <si>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</si>
  <si>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</si>
  <si>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</si>
  <si>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</si>
  <si>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</si>
  <si>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</si>
  <si>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</si>
  <si>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</si>
  <si>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</si>
  <si>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</si>
  <si>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</si>
  <si>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</si>
  <si>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</si>
  <si>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</si>
  <si>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</si>
  <si>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</si>
  <si>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</si>
  <si>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</si>
  <si>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</si>
  <si>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</si>
  <si>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</si>
  <si>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</si>
  <si>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</si>
  <si>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</si>
  <si>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</si>
  <si>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</si>
  <si>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</si>
  <si>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</si>
  <si>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</si>
  <si>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</si>
  <si>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</si>
  <si>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</si>
  <si>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</si>
  <si>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</si>
  <si>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</si>
  <si>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</si>
  <si>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</si>
  <si>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</si>
  <si>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</si>
  <si>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</si>
  <si>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</si>
  <si>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</si>
  <si>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</si>
  <si>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</si>
  <si>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</si>
  <si>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</si>
  <si>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</si>
  <si>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</si>
  <si>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</si>
  <si>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</si>
  <si>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</si>
  <si>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</si>
  <si>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</si>
  <si>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</si>
  <si>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</si>
  <si>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</si>
  <si>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</si>
  <si>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</si>
  <si>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</si>
  <si>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</si>
  <si>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</si>
  <si>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</si>
  <si>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</si>
  <si>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</si>
  <si>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</si>
  <si>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</si>
  <si>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</si>
  <si>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</si>
  <si>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</si>
  <si>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</si>
  <si>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</si>
  <si>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</si>
  <si>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</si>
  <si>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</si>
  <si>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</si>
  <si>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</si>
  <si>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</si>
  <si>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</si>
  <si>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</si>
  <si>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</si>
  <si>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</si>
  <si>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</si>
  <si>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</si>
  <si>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</si>
  <si>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</si>
  <si>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</si>
  <si>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</si>
  <si>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</si>
  <si>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</si>
  <si>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</si>
  <si>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</si>
  <si>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</si>
  <si>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</si>
  <si>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</si>
  <si>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</si>
  <si>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</si>
  <si>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</si>
  <si>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</si>
  <si>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</si>
  <si>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</si>
  <si>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</si>
  <si>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</si>
  <si>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</si>
  <si>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</si>
  <si>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</si>
  <si>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</si>
  <si>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</si>
  <si>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</si>
  <si>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</si>
  <si>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</si>
  <si>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</si>
  <si>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</si>
  <si>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</si>
  <si>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</si>
  <si>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</si>
  <si>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</si>
  <si>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</si>
  <si>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</si>
  <si>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</si>
  <si>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</si>
  <si>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</si>
  <si>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</si>
  <si>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</si>
  <si>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</si>
  <si>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</si>
  <si>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</si>
  <si>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</si>
  <si>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</si>
  <si>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</si>
  <si>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</si>
  <si>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</si>
  <si>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</si>
  <si>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</si>
  <si>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</si>
  <si>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</si>
  <si>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</si>
  <si>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</si>
  <si>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</si>
  <si>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</si>
  <si>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</si>
  <si>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</si>
  <si>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</si>
  <si>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</si>
  <si>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</si>
  <si>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</si>
  <si>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</si>
  <si>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</si>
  <si>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</si>
  <si>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</si>
  <si>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</si>
  <si>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</si>
  <si>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</si>
  <si>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</si>
  <si>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</si>
  <si>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</si>
  <si>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</si>
  <si>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</si>
  <si>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</si>
  <si>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</si>
  <si>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</si>
  <si>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</si>
  <si>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</si>
  <si>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</si>
  <si>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</si>
  <si>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</si>
  <si>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</si>
  <si>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</si>
  <si>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</si>
  <si>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</si>
  <si>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</si>
  <si>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</si>
  <si>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</si>
  <si>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</si>
  <si>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</si>
  <si>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</si>
  <si>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</si>
  <si>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</si>
  <si>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</si>
  <si>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</si>
  <si>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</si>
  <si>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</si>
  <si>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</si>
  <si>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</si>
  <si>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</si>
  <si>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</si>
  <si>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</si>
  <si>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</si>
  <si>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</si>
  <si>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</si>
  <si>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</si>
  <si>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</si>
  <si>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</si>
  <si>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</si>
  <si>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</si>
  <si>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</si>
  <si>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</si>
  <si>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</si>
  <si>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</si>
  <si>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</si>
  <si>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</si>
  <si>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</si>
  <si>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</si>
  <si>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</si>
  <si>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</si>
  <si>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</si>
  <si>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</si>
  <si>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</si>
  <si>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</si>
  <si>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</si>
  <si>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</si>
  <si>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</si>
  <si>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</si>
  <si>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</si>
  <si>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</si>
  <si>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</si>
  <si>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</si>
  <si>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</si>
  <si>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</si>
  <si>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</si>
  <si>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</si>
  <si>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</si>
  <si>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</si>
  <si>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</si>
  <si>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</si>
  <si>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</si>
  <si>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</si>
  <si>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</si>
  <si>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</si>
  <si>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</si>
  <si>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</si>
  <si>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</si>
  <si>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</si>
  <si>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</si>
  <si>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</si>
  <si>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</si>
  <si>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</si>
  <si>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</si>
  <si>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</si>
  <si>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</si>
  <si>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</si>
  <si>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</si>
  <si>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</si>
  <si>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</si>
  <si>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</si>
  <si>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</si>
  <si>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</si>
  <si>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</si>
  <si>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</si>
  <si>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</si>
  <si>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</si>
  <si>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</si>
  <si>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</si>
  <si>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</si>
  <si>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</si>
  <si>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</si>
  <si>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</si>
  <si>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</si>
  <si>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</si>
  <si>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</si>
  <si>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</si>
  <si>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</si>
  <si>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</si>
  <si>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</si>
  <si>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</si>
  <si>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</si>
  <si>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</si>
  <si>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</si>
  <si>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</si>
  <si>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</si>
  <si>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</si>
  <si>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</si>
  <si>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</si>
  <si>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</si>
  <si>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</si>
  <si>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</si>
  <si>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</si>
  <si>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</si>
  <si>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</si>
  <si>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</si>
  <si>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</si>
  <si>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</si>
  <si>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</si>
  <si>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</si>
  <si>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</si>
  <si>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</si>
  <si>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</si>
  <si>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</si>
  <si>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</si>
  <si>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</si>
  <si>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</si>
  <si>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</si>
  <si>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</si>
  <si>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</si>
  <si>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</si>
  <si>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</si>
  <si>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</si>
  <si>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</si>
  <si>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</si>
  <si>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</si>
  <si>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</si>
  <si>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</si>
  <si>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</si>
  <si>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</si>
  <si>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</si>
  <si>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</si>
  <si>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</si>
  <si>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</si>
  <si>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</si>
  <si>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</si>
  <si>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</si>
  <si>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</si>
  <si>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</si>
  <si>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</si>
  <si>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</si>
  <si>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</si>
  <si>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</si>
  <si>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</si>
  <si>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</si>
  <si>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</si>
  <si>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</si>
  <si>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</si>
  <si>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</si>
  <si>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</si>
  <si>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</si>
  <si>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</si>
  <si>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</si>
  <si>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</si>
  <si>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</si>
  <si>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</si>
  <si>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</si>
  <si>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</si>
  <si>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</si>
  <si>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</si>
  <si>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</si>
  <si>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</si>
  <si>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</si>
  <si>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</si>
  <si>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</si>
  <si>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</si>
  <si>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</si>
  <si>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</si>
  <si>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</si>
  <si>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</si>
  <si>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</si>
  <si>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</si>
  <si>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</si>
  <si>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</si>
  <si>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</si>
  <si>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</si>
  <si>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</si>
  <si>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</si>
  <si>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</si>
  <si>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</si>
  <si>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</si>
  <si>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</si>
  <si>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</si>
  <si>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</si>
  <si>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</si>
  <si>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</si>
  <si>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</si>
  <si>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</si>
  <si>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</si>
  <si>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</si>
  <si>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</si>
  <si>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</si>
  <si>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</si>
  <si>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</si>
  <si>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</si>
  <si>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</si>
  <si>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</si>
  <si>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</si>
  <si>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</si>
  <si>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</si>
  <si>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</si>
  <si>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</si>
  <si>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</si>
  <si>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</si>
  <si>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</si>
  <si>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</si>
  <si>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</si>
  <si>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</si>
  <si>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</si>
  <si>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</si>
  <si>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</si>
  <si>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</si>
  <si>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</si>
  <si>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</si>
  <si>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</si>
  <si>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</si>
  <si>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</si>
  <si>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</si>
  <si>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</si>
  <si>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</si>
  <si>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</si>
  <si>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</si>
  <si>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</si>
  <si>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</si>
  <si>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</si>
  <si>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</si>
  <si>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</si>
  <si>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</si>
  <si>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</si>
  <si>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</si>
  <si>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</si>
  <si>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</si>
  <si>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</si>
  <si>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</si>
  <si>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</si>
  <si>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</si>
  <si>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</si>
  <si>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</si>
  <si>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</si>
  <si>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</si>
  <si>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</si>
  <si>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</si>
  <si>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</si>
  <si>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</si>
  <si>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</si>
  <si>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</si>
  <si>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</si>
  <si>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</si>
  <si>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</si>
  <si>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</si>
  <si>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</si>
  <si>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</si>
  <si>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</si>
  <si>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</si>
  <si>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</si>
  <si>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</si>
  <si>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</si>
  <si>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</si>
  <si>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</si>
  <si>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</si>
  <si>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</si>
  <si>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</si>
  <si>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</si>
  <si>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</si>
  <si>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</si>
  <si>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</si>
  <si>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</si>
  <si>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</si>
  <si>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</si>
  <si>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</si>
  <si>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</si>
  <si>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</si>
  <si>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</si>
  <si>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</si>
  <si>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</si>
  <si>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</si>
  <si>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</si>
  <si>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</si>
  <si>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</si>
  <si>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</si>
  <si>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</si>
  <si>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</si>
  <si>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</si>
  <si>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</si>
  <si>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</si>
  <si>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</si>
  <si>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</si>
  <si>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</si>
  <si>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</si>
  <si>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</si>
  <si>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</si>
  <si>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</si>
  <si>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</si>
  <si>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</si>
  <si>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</si>
  <si>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</si>
  <si>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</si>
  <si>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</si>
  <si>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</si>
  <si>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</si>
  <si>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</si>
  <si>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</si>
  <si>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</si>
  <si>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</si>
  <si>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</si>
  <si>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</si>
  <si>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</si>
  <si>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</si>
  <si>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</si>
  <si>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</si>
  <si>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</si>
  <si>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</si>
  <si>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</si>
  <si>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</si>
  <si>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</si>
  <si>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</si>
  <si>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</si>
  <si>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</si>
  <si>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</si>
  <si>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</si>
  <si>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</si>
  <si>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</si>
  <si>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</si>
  <si>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</si>
  <si>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</si>
  <si>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</si>
  <si>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</si>
  <si>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</si>
  <si>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</si>
  <si>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</si>
  <si>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</si>
  <si>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</si>
  <si>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</si>
  <si>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</si>
  <si>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</si>
  <si>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</si>
  <si>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</si>
  <si>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</si>
  <si>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</si>
  <si>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</si>
  <si>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</si>
  <si>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</si>
  <si>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</si>
  <si>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</si>
  <si>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</si>
  <si>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</si>
  <si>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</si>
  <si>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</si>
  <si>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</si>
  <si>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</si>
  <si>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</si>
  <si>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</si>
  <si>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</si>
  <si>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</si>
  <si>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</si>
  <si>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</si>
  <si>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</si>
  <si>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</si>
  <si>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</si>
  <si>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</si>
  <si>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</si>
  <si>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</si>
  <si>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</si>
  <si>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</si>
  <si>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</si>
  <si>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</si>
  <si>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</si>
  <si>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</si>
  <si>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</si>
  <si>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</si>
  <si>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</si>
  <si>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</si>
  <si>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</si>
  <si>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</si>
  <si>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</si>
  <si>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</si>
  <si>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</si>
  <si>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</si>
  <si>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</si>
  <si>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</si>
  <si>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</si>
  <si>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</si>
  <si>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</si>
  <si>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</si>
  <si>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</si>
  <si>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</si>
  <si>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</si>
  <si>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</si>
  <si>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</si>
  <si>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</si>
  <si>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</si>
  <si>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</si>
  <si>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</si>
  <si>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</si>
  <si>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</si>
  <si>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</si>
  <si>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</si>
  <si>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</si>
  <si>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</si>
  <si>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</si>
  <si>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</si>
  <si>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</si>
  <si>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</si>
  <si>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</si>
  <si>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</si>
  <si>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</si>
  <si>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</si>
  <si>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</si>
  <si>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</si>
  <si>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</si>
  <si>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</si>
  <si>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</si>
  <si>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</si>
  <si>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</si>
  <si>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</si>
  <si>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</si>
  <si>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</si>
  <si>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</si>
  <si>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</si>
  <si>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</si>
  <si>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</si>
  <si>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</si>
  <si>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</si>
  <si>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</si>
  <si>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</si>
  <si>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</si>
  <si>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</si>
  <si>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</si>
  <si>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</si>
  <si>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</si>
  <si>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</si>
  <si>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</si>
  <si>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</si>
  <si>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</si>
  <si>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</si>
  <si>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</si>
  <si>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</si>
  <si>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</si>
  <si>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</si>
  <si>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</si>
  <si>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</si>
  <si>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</si>
  <si>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</si>
  <si>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</si>
  <si>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</si>
  <si>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</si>
  <si>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</si>
  <si>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</si>
  <si>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</si>
  <si>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</si>
  <si>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</si>
  <si>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</si>
  <si>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</si>
  <si>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</si>
  <si>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</si>
  <si>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</si>
  <si>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</si>
  <si>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</si>
  <si>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</si>
  <si>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</si>
  <si>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</si>
  <si>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</si>
  <si>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</si>
  <si>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</si>
  <si>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</si>
  <si>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</si>
  <si>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</si>
  <si>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</si>
  <si>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</si>
  <si>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</si>
  <si>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</si>
  <si>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</si>
  <si>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</si>
  <si>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</si>
  <si>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</si>
  <si>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</si>
  <si>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</si>
  <si>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</si>
  <si>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</si>
  <si>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</si>
  <si>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</si>
  <si>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</si>
  <si>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</si>
  <si>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</si>
  <si>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</si>
  <si>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</si>
  <si>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</si>
  <si>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</si>
  <si>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</si>
  <si>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</si>
  <si>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</si>
  <si>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</si>
  <si>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</si>
  <si>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</si>
  <si>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</si>
  <si>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</si>
  <si>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</si>
  <si>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</si>
  <si>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</si>
  <si>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</si>
  <si>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</si>
  <si>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</si>
  <si>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</si>
  <si>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</si>
  <si>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</si>
  <si>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</si>
  <si>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</si>
  <si>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</si>
  <si>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</si>
  <si>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</si>
  <si>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</si>
  <si>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</si>
  <si>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</si>
  <si>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</si>
  <si>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</si>
  <si>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</si>
  <si>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</si>
  <si>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</si>
  <si>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</si>
  <si>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</si>
  <si>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</si>
  <si>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</si>
  <si>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</si>
  <si>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</si>
  <si>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</si>
  <si>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</si>
  <si>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</si>
  <si>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</si>
  <si>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</si>
  <si>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</si>
  <si>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</si>
  <si>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</si>
  <si>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</si>
  <si>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</si>
  <si>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</si>
  <si>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</si>
  <si>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</si>
  <si>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</si>
  <si>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</si>
  <si>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</si>
  <si>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</si>
  <si>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</si>
  <si>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</si>
  <si>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</si>
  <si>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</si>
  <si>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</si>
  <si>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</si>
  <si>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</si>
  <si>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</si>
  <si>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</si>
  <si>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</si>
  <si>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</si>
  <si>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</si>
  <si>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</si>
  <si>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</si>
  <si>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</si>
  <si>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</si>
  <si>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</si>
  <si>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</si>
  <si>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</si>
  <si>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</si>
  <si>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</si>
  <si>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</si>
  <si>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</si>
  <si>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</si>
  <si>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</si>
  <si>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</si>
  <si>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</si>
  <si>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</si>
  <si>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</si>
  <si>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</si>
  <si>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</si>
  <si>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</si>
  <si>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</si>
  <si>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</si>
  <si>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</si>
  <si>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</si>
  <si>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</si>
  <si>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</si>
  <si>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</si>
  <si>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</si>
  <si>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</si>
  <si>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</si>
  <si>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</si>
  <si>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</si>
  <si>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</si>
  <si>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</si>
  <si>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</si>
  <si>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</si>
  <si>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</si>
  <si>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</si>
  <si>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</si>
  <si>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</si>
  <si>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</si>
  <si>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</si>
  <si>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</si>
  <si>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</si>
  <si>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</si>
  <si>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</si>
  <si>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</si>
  <si>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</si>
  <si>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</si>
  <si>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</si>
  <si>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</si>
  <si>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</si>
  <si>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</si>
  <si>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</si>
  <si>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</si>
  <si>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</si>
  <si>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</si>
  <si>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</si>
  <si>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</si>
  <si>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</si>
  <si>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</si>
  <si>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</si>
  <si>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</si>
  <si>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</si>
  <si>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</si>
  <si>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</si>
  <si>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</si>
  <si>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</si>
  <si>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</si>
  <si>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</si>
  <si>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</si>
  <si>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</si>
  <si>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</si>
  <si>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</si>
  <si>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</si>
  <si>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</si>
  <si>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</si>
  <si>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</si>
  <si>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</si>
  <si>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</si>
  <si>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</si>
  <si>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</si>
  <si>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</si>
  <si>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</si>
  <si>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</si>
  <si>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</si>
  <si>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</si>
  <si>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</si>
  <si>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</si>
  <si>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</si>
  <si>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</si>
  <si>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</si>
  <si>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</si>
  <si>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</si>
  <si>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</si>
  <si>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</si>
  <si>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</si>
  <si>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</si>
  <si>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</si>
  <si>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</si>
  <si>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</si>
  <si>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</si>
  <si>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</si>
  <si>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</si>
  <si>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</si>
  <si>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</si>
  <si>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</si>
  <si>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</si>
  <si>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</si>
  <si>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</si>
  <si>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</si>
  <si>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</si>
  <si>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</si>
  <si>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</si>
  <si>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</si>
  <si>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</si>
  <si>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</si>
  <si>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</si>
  <si>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</si>
  <si>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</si>
  <si>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</si>
  <si>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</si>
  <si>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</si>
  <si>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</si>
  <si>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</si>
  <si>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</si>
  <si>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</si>
  <si>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</si>
  <si>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</si>
  <si>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</si>
  <si>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</si>
  <si>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</si>
  <si>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</si>
  <si>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</si>
  <si>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</si>
  <si>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</si>
  <si>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</si>
  <si>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</si>
  <si>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</si>
  <si>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</si>
  <si>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</si>
  <si>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</si>
  <si>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</si>
  <si>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</si>
  <si>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</si>
  <si>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</si>
  <si>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</si>
  <si>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</si>
  <si>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</si>
  <si>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</si>
  <si>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</si>
  <si>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</si>
  <si>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</si>
  <si>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</si>
  <si>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</si>
  <si>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</si>
  <si>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</si>
  <si>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</si>
  <si>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</si>
  <si>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</si>
  <si>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</si>
  <si>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</si>
  <si>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</si>
  <si>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</si>
  <si>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</si>
  <si>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</si>
  <si>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</si>
  <si>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</si>
  <si>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</si>
  <si>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</si>
  <si>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</si>
  <si>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</si>
  <si>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</si>
  <si>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</si>
  <si>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</si>
  <si>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</si>
  <si>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</si>
  <si>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</si>
  <si>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</si>
  <si>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</si>
  <si>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</si>
  <si>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</si>
  <si>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</si>
  <si>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</si>
  <si>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</si>
  <si>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</si>
  <si>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</si>
  <si>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</si>
  <si>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</si>
  <si>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</si>
  <si>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</si>
  <si>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</si>
  <si>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</si>
  <si>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</si>
  <si>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</si>
  <si>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</si>
  <si>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</si>
  <si>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</si>
  <si>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</si>
  <si>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</si>
  <si>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</si>
  <si>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</si>
  <si>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</si>
  <si>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</si>
  <si>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</si>
  <si>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</si>
  <si>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</si>
  <si>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</si>
  <si>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</si>
  <si>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</si>
  <si>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</si>
  <si>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</si>
  <si>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</si>
  <si>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</si>
  <si>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</si>
  <si>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</si>
  <si>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</si>
  <si>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</si>
  <si>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</si>
  <si>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</si>
  <si>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</si>
  <si>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</si>
  <si>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</si>
  <si>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</si>
  <si>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</si>
  <si>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</si>
  <si>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</si>
  <si>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</si>
  <si>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</si>
  <si>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</si>
  <si>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</si>
  <si>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</si>
  <si>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</si>
  <si>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</si>
  <si>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</si>
  <si>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</si>
  <si>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</si>
  <si>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</si>
  <si>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</si>
  <si>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</si>
  <si>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</si>
  <si>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</si>
  <si>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</si>
  <si>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</si>
  <si>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</si>
  <si>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</si>
  <si>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</si>
  <si>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</si>
  <si>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</si>
  <si>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</si>
  <si>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</si>
  <si>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</si>
  <si>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</si>
  <si>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</si>
  <si>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</si>
  <si>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</si>
  <si>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</si>
  <si>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</si>
  <si>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</si>
  <si>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</si>
  <si>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</si>
  <si>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</si>
  <si>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</si>
  <si>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</si>
  <si>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</si>
  <si>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</si>
  <si>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</si>
  <si>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</si>
  <si>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</si>
  <si>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</si>
  <si>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</si>
  <si>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</si>
  <si>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</si>
  <si>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</si>
  <si>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</si>
  <si>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</si>
  <si>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</si>
  <si>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</si>
  <si>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</si>
  <si>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</si>
  <si>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</si>
  <si>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</si>
  <si>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</si>
  <si>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</si>
  <si>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</si>
  <si>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</si>
  <si>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</si>
  <si>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</si>
  <si>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</si>
  <si>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</si>
  <si>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</si>
  <si>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</si>
  <si>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</si>
  <si>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</si>
  <si>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</si>
  <si>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</si>
  <si>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</si>
  <si>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</si>
  <si>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</si>
  <si>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</si>
  <si>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</si>
  <si>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</si>
  <si>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</si>
  <si>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</si>
  <si>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</si>
  <si>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</si>
  <si>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</si>
  <si>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</si>
  <si>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</si>
  <si>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</si>
  <si>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</si>
  <si>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</si>
  <si>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</si>
  <si>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</si>
  <si>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</si>
  <si>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</si>
  <si>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</si>
  <si>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</si>
  <si>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</si>
  <si>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</si>
  <si>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</si>
  <si>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</si>
  <si>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</si>
  <si>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</si>
  <si>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</si>
  <si>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</si>
  <si>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</si>
  <si>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</si>
  <si>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</si>
  <si>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</si>
  <si>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</si>
  <si>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</si>
  <si>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</si>
  <si>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</si>
  <si>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</si>
  <si>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</si>
  <si>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</si>
  <si>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</si>
  <si>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</si>
  <si>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</si>
  <si>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</si>
  <si>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</si>
  <si>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</si>
  <si>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</si>
  <si>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</si>
  <si>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</si>
  <si>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</si>
  <si>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</si>
  <si>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</si>
  <si>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</si>
  <si>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</si>
  <si>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</si>
  <si>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</si>
  <si>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</si>
  <si>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</si>
  <si>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</si>
  <si>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</si>
  <si>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</si>
  <si>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</si>
  <si>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</si>
  <si>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</si>
  <si>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</si>
  <si>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</si>
  <si>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</si>
  <si>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</si>
  <si>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</si>
  <si>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</si>
  <si>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</si>
  <si>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</si>
  <si>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</si>
  <si>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</si>
  <si>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</si>
  <si>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</si>
  <si>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</si>
  <si>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</si>
  <si>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</si>
  <si>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</si>
  <si>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</si>
  <si>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</si>
  <si>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</si>
  <si>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</si>
  <si>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</si>
  <si>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</si>
  <si>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</si>
  <si>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</si>
  <si>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</si>
  <si>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</si>
  <si>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</si>
  <si>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</si>
  <si>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</si>
  <si>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</si>
  <si>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</si>
  <si>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</si>
  <si>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</si>
  <si>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</si>
  <si>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</si>
  <si>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</si>
  <si>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</si>
  <si>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</si>
  <si>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</si>
  <si>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</si>
  <si>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</si>
  <si>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</si>
  <si>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</si>
  <si>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</si>
  <si>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</si>
  <si>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</si>
  <si>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</si>
  <si>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</si>
  <si>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</si>
  <si>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</si>
  <si>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</si>
  <si>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</si>
  <si>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</si>
  <si>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</si>
  <si>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</si>
  <si>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</si>
  <si>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</si>
  <si>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</si>
  <si>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</si>
  <si>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</si>
  <si>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</si>
  <si>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</si>
  <si>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</si>
  <si>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</si>
  <si>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</si>
  <si>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</si>
  <si>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</si>
  <si>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</si>
  <si>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</si>
  <si>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</si>
  <si>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</si>
  <si>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</si>
  <si>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</si>
  <si>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</si>
  <si>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</si>
  <si>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</si>
  <si>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</si>
  <si>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</si>
  <si>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</si>
  <si>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</si>
  <si>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</si>
  <si>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</si>
  <si>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</si>
  <si>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</si>
  <si>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</si>
  <si>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</si>
  <si>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</si>
  <si>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</si>
  <si>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</si>
  <si>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</si>
  <si>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</si>
  <si>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</si>
  <si>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</si>
  <si>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</si>
  <si>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</si>
  <si>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</si>
  <si>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</si>
  <si>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</si>
  <si>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</si>
  <si>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</si>
  <si>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</si>
  <si>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</si>
  <si>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</si>
  <si>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</si>
  <si>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</si>
  <si>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</si>
  <si>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</si>
  <si>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</si>
  <si>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</si>
  <si>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</si>
  <si>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</si>
  <si>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</si>
  <si>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</si>
  <si>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</si>
  <si>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</si>
  <si>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</si>
  <si>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</si>
  <si>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</si>
  <si>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</si>
  <si>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</si>
  <si>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</si>
  <si>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</si>
  <si>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</si>
  <si>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</si>
  <si>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</si>
  <si>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</si>
  <si>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</si>
  <si>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</si>
  <si>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</si>
  <si>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</si>
  <si>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</si>
  <si>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</si>
  <si>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</si>
  <si>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</si>
  <si>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</si>
  <si>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</si>
  <si>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</si>
  <si>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</si>
  <si>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</si>
  <si>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</si>
  <si>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</si>
  <si>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</si>
  <si>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</si>
  <si>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</si>
  <si>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</si>
  <si>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</si>
  <si>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</si>
  <si>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</si>
  <si>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</si>
  <si>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</si>
  <si>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</si>
  <si>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</si>
  <si>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</si>
  <si>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</si>
  <si>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</si>
  <si>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</si>
  <si>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</si>
  <si>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</si>
  <si>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</si>
  <si>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</si>
  <si>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</si>
  <si>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</si>
  <si>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</si>
  <si>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</si>
  <si>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</si>
  <si>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</si>
  <si>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</si>
  <si>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</si>
  <si>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</si>
  <si>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</si>
  <si>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</si>
  <si>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</si>
  <si>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</si>
  <si>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</si>
  <si>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</si>
  <si>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</si>
  <si>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</si>
  <si>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</si>
  <si>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</si>
  <si>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</si>
  <si>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</si>
  <si>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</si>
  <si>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</si>
  <si>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</si>
  <si>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</si>
  <si>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</si>
  <si>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</si>
  <si>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</si>
  <si>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</si>
  <si>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</si>
  <si>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</si>
  <si>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</si>
  <si>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</si>
  <si>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</si>
  <si>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</si>
  <si>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</si>
  <si>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</si>
  <si>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</si>
  <si>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</si>
  <si>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</si>
  <si>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</si>
  <si>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</si>
  <si>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</si>
  <si>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</si>
  <si>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</si>
  <si>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</si>
  <si>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</si>
  <si>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</si>
  <si>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</si>
  <si>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</si>
  <si>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</si>
  <si>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</si>
  <si>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</si>
  <si>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</si>
  <si>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</si>
  <si>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</si>
  <si>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</si>
  <si>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</si>
  <si>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</si>
  <si>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</si>
  <si>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</si>
  <si>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</si>
  <si>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</si>
  <si>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</si>
  <si>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</si>
  <si>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</si>
  <si>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</si>
  <si>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</si>
  <si>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</si>
  <si>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</si>
  <si>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</si>
  <si>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</si>
  <si>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</si>
  <si>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</si>
  <si>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</si>
  <si>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</si>
  <si>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</si>
  <si>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</si>
  <si>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</si>
  <si>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</si>
  <si>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</si>
  <si>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</si>
  <si>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</si>
  <si>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</si>
  <si>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</si>
  <si>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</si>
  <si>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</si>
  <si>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</si>
  <si>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</si>
  <si>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</si>
  <si>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</si>
  <si>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</si>
  <si>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</si>
  <si>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</si>
  <si>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</si>
  <si>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</si>
  <si>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</si>
  <si>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</si>
  <si>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</si>
  <si>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</si>
  <si>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</si>
  <si>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</si>
  <si>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</si>
  <si>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</si>
  <si>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</si>
  <si>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</si>
  <si>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</si>
  <si>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</si>
  <si>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</si>
  <si>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</si>
  <si>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</si>
  <si>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</si>
  <si>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</si>
  <si>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</si>
  <si>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</si>
  <si>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</si>
  <si>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</si>
  <si>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</si>
  <si>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</si>
  <si>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</si>
  <si>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</si>
  <si>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</si>
  <si>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</si>
  <si>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</si>
  <si>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</si>
  <si>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</si>
  <si>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</si>
  <si>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</si>
  <si>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</si>
  <si>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</si>
  <si>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</si>
  <si>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</si>
  <si>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</si>
  <si>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</si>
  <si>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</si>
  <si>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</si>
  <si>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</si>
  <si>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</si>
  <si>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</si>
  <si>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</si>
  <si>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</si>
  <si>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</si>
  <si>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</si>
  <si>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</si>
  <si>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</si>
  <si>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</si>
  <si>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</si>
  <si>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</si>
  <si>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</si>
  <si>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</si>
  <si>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</si>
  <si>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</si>
  <si>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</si>
  <si>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</si>
  <si>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</si>
  <si>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</si>
  <si>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</si>
  <si>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</si>
  <si>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</si>
  <si>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</si>
  <si>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</si>
  <si>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</si>
  <si>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</si>
  <si>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</si>
  <si>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</si>
  <si>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</si>
  <si>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</si>
  <si>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</si>
  <si>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</si>
  <si>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</si>
  <si>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</si>
  <si>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</si>
  <si>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</si>
  <si>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</si>
  <si>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</si>
  <si>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</si>
  <si>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</si>
  <si>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</si>
  <si>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</si>
  <si>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</si>
  <si>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</si>
  <si>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</si>
  <si>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</si>
  <si>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</si>
  <si>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</si>
  <si>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</si>
  <si>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</si>
  <si>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</si>
  <si>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</si>
  <si>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</si>
  <si>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</si>
  <si>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</si>
  <si>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</si>
  <si>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</si>
  <si>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</si>
  <si>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</si>
  <si>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</si>
  <si>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</si>
  <si>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</si>
  <si>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</si>
  <si>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</si>
  <si>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</si>
  <si>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</si>
  <si>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</si>
  <si>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</si>
  <si>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</si>
  <si>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</si>
  <si>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</si>
  <si>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</si>
  <si>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</si>
  <si>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</si>
  <si>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</si>
  <si>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</si>
  <si>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</si>
  <si>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</si>
  <si>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</si>
  <si>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</si>
  <si>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</si>
  <si>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</si>
  <si>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</si>
  <si>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</si>
  <si>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</si>
  <si>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</si>
  <si>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</si>
  <si>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</si>
  <si>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</si>
  <si>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</si>
  <si>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</si>
  <si>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</si>
  <si>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</si>
  <si>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</si>
  <si>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</si>
  <si>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</si>
  <si>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</si>
  <si>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</si>
  <si>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</si>
  <si>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</si>
  <si>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</si>
  <si>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</si>
  <si>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</si>
  <si>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</si>
  <si>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</si>
  <si>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</si>
  <si>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</si>
  <si>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</si>
  <si>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</si>
  <si>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</si>
  <si>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</si>
  <si>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</si>
  <si>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</si>
  <si>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</si>
  <si>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</si>
  <si>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</si>
  <si>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</si>
  <si>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</si>
  <si>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</si>
  <si>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</si>
  <si>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</si>
  <si>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</si>
  <si>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</si>
  <si>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</si>
  <si>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</si>
  <si>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</si>
  <si>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</si>
  <si>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</si>
  <si>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</si>
  <si>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</si>
  <si>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</si>
  <si>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</si>
  <si>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</si>
  <si>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</si>
  <si>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</si>
  <si>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</si>
  <si>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</si>
  <si>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</si>
  <si>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</si>
  <si>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</si>
  <si>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</si>
  <si>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</si>
  <si>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</si>
  <si>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</si>
  <si>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</si>
  <si>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</si>
  <si>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</si>
  <si>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</si>
  <si>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</si>
  <si>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</si>
  <si>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</si>
  <si>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</si>
  <si>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</si>
  <si>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</si>
  <si>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</si>
  <si>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</si>
  <si>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</si>
  <si>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</si>
  <si>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</si>
  <si>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</si>
  <si>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</si>
  <si>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</si>
  <si>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</si>
  <si>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</si>
  <si>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</si>
  <si>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</si>
  <si>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</si>
  <si>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</si>
  <si>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</si>
  <si>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</si>
  <si>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</si>
  <si>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</si>
  <si>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</si>
  <si>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</si>
  <si>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</si>
  <si>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</si>
  <si>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</si>
  <si>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</si>
  <si>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</si>
  <si>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</si>
  <si>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</si>
  <si>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</si>
  <si>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</si>
  <si>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</si>
  <si>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</si>
  <si>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</si>
  <si>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</si>
  <si>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</si>
  <si>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</si>
  <si>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</si>
  <si>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</si>
  <si>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</si>
  <si>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</si>
  <si>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</si>
  <si>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</si>
  <si>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</si>
  <si>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</si>
  <si>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</si>
  <si>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</si>
  <si>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</si>
  <si>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</si>
  <si>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</si>
  <si>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</si>
  <si>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</si>
  <si>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</si>
  <si>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</si>
  <si>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</si>
  <si>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</si>
  <si>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</si>
  <si>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</si>
  <si>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</si>
  <si>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</si>
  <si>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</si>
  <si>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</si>
  <si>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</si>
  <si>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</si>
  <si>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</si>
  <si>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</si>
  <si>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</si>
  <si>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</si>
  <si>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</si>
  <si>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</si>
  <si>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</si>
  <si>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</si>
  <si>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</si>
  <si>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</si>
  <si>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</si>
  <si>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</si>
  <si>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</si>
  <si>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</si>
  <si>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</si>
  <si>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</si>
  <si>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</si>
  <si>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</si>
  <si>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</si>
  <si>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</si>
  <si>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</si>
  <si>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</si>
  <si>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</si>
  <si>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</si>
  <si>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</si>
  <si>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</si>
  <si>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</si>
  <si>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</si>
  <si>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</si>
  <si>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</si>
  <si>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</si>
  <si>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</si>
  <si>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</si>
  <si>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</si>
  <si>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</si>
  <si>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</si>
  <si>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</si>
  <si>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</si>
  <si>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</si>
  <si>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</si>
  <si>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</si>
  <si>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</si>
  <si>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</si>
  <si>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</si>
  <si>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</si>
  <si>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</si>
  <si>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</si>
  <si>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</si>
  <si>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</si>
  <si>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</si>
  <si>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</si>
  <si>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</si>
  <si>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</si>
  <si>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</si>
  <si>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</si>
  <si>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</si>
  <si>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</si>
  <si>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</si>
  <si>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</si>
  <si>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</si>
  <si>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</si>
  <si>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</si>
  <si>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</si>
  <si>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</si>
  <si>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</si>
  <si>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</si>
  <si>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</si>
  <si>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</si>
  <si>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</si>
  <si>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</si>
  <si>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</si>
  <si>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</si>
  <si>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</si>
  <si>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</si>
  <si>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</si>
  <si>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</si>
  <si>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</si>
  <si>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</si>
  <si>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</si>
  <si>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</si>
  <si>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</si>
  <si>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</si>
  <si>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</si>
  <si>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</si>
  <si>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</si>
  <si>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</si>
  <si>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</si>
  <si>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</si>
  <si>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</si>
  <si>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</si>
  <si>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</si>
  <si>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</si>
  <si>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</si>
  <si>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</si>
  <si>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</si>
  <si>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</si>
  <si>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</si>
  <si>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</si>
  <si>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</si>
  <si>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</si>
  <si>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</si>
  <si>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</si>
  <si>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</si>
  <si>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</si>
  <si>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</si>
  <si>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</si>
  <si>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</si>
  <si>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</si>
  <si>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</si>
  <si>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</si>
  <si>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</si>
  <si>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</si>
  <si>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</si>
  <si>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</si>
  <si>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</si>
  <si>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</si>
  <si>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</si>
  <si>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</si>
  <si>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</si>
  <si>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</si>
  <si>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</si>
  <si>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</si>
  <si>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</si>
  <si>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</si>
  <si>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</si>
  <si>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</si>
  <si>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</si>
  <si>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</si>
  <si>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</si>
  <si>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</si>
  <si>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</si>
  <si>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</si>
  <si>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</si>
  <si>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</si>
  <si>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</si>
  <si>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</si>
  <si>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</si>
  <si>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</si>
  <si>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</si>
  <si>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</si>
  <si>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</si>
  <si>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</si>
  <si>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</si>
  <si>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</si>
  <si>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</si>
  <si>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</si>
  <si>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</si>
  <si>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</si>
  <si>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</si>
  <si>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</si>
  <si>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</si>
  <si>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</si>
  <si>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</si>
  <si>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</si>
  <si>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</si>
  <si>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</si>
  <si>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</si>
  <si>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</si>
  <si>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</si>
  <si>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</si>
  <si>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</si>
  <si>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</si>
  <si>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</si>
  <si>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</si>
  <si>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</si>
  <si>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</si>
  <si>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</si>
  <si>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</si>
  <si>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</si>
  <si>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</si>
  <si>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</si>
  <si>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</si>
  <si>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</si>
  <si>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</si>
  <si>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</si>
  <si>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</si>
  <si>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</si>
  <si>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</si>
  <si>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</si>
  <si>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</si>
  <si>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</si>
  <si>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</si>
  <si>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</si>
  <si>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</si>
  <si>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</si>
  <si>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</si>
  <si>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</si>
  <si>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</si>
  <si>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</si>
  <si>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</si>
  <si>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</si>
  <si>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</si>
  <si>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</si>
  <si>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</si>
  <si>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</si>
  <si>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</si>
  <si>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</si>
  <si>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</si>
  <si>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</si>
  <si>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</si>
  <si>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</si>
  <si>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</si>
  <si>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</si>
  <si>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</si>
  <si>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</si>
  <si>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</si>
  <si>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</si>
  <si>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</si>
  <si>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</si>
  <si>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</si>
  <si>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</si>
  <si>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</si>
  <si>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</si>
  <si>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</si>
  <si>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</si>
  <si>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</si>
  <si>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</si>
  <si>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</si>
  <si>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</si>
  <si>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</si>
  <si>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</si>
  <si>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</si>
  <si>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</si>
  <si>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</si>
  <si>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</si>
  <si>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</si>
  <si>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</si>
  <si>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</si>
  <si>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</si>
  <si>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</si>
  <si>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</si>
  <si>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</si>
  <si>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</si>
  <si>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</si>
  <si>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</si>
  <si>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</si>
  <si>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</si>
  <si>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</si>
  <si>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</si>
  <si>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</si>
  <si>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</si>
  <si>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</si>
  <si>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</si>
  <si>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</si>
  <si>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</si>
  <si>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</si>
  <si>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</si>
  <si>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</si>
  <si>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</si>
  <si>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</si>
  <si>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</si>
  <si>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</si>
  <si>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</si>
  <si>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</si>
  <si>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</si>
  <si>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</si>
  <si>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</si>
  <si>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</si>
  <si>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</si>
  <si>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</si>
  <si>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</si>
  <si>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</si>
  <si>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</si>
  <si>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</si>
  <si>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</si>
  <si>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</si>
  <si>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</si>
  <si>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</si>
  <si>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</si>
  <si>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</si>
  <si>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</si>
  <si>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</si>
  <si>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</si>
  <si>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</si>
  <si>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</si>
  <si>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</si>
  <si>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</si>
  <si>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</si>
  <si>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</si>
  <si>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</si>
  <si>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</si>
  <si>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</si>
  <si>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</si>
  <si>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</si>
  <si>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</si>
  <si>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</si>
  <si>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</si>
  <si>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</si>
  <si>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</si>
  <si>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</si>
  <si>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</si>
  <si>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</si>
  <si>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</si>
  <si>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</si>
  <si>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</si>
  <si>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</si>
  <si>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</si>
  <si>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</si>
  <si>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</si>
  <si>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</si>
  <si>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</si>
  <si>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</si>
  <si>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</si>
  <si>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</si>
  <si>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</si>
  <si>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</si>
  <si>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</si>
  <si>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</si>
  <si>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</si>
  <si>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</si>
  <si>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</si>
  <si>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</si>
  <si>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</si>
  <si>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</si>
  <si>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</si>
  <si>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</si>
  <si>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</si>
  <si>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</si>
  <si>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</si>
  <si>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</si>
  <si>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</si>
  <si>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</si>
  <si>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</si>
  <si>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</si>
  <si>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</si>
  <si>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</si>
  <si>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</si>
  <si>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</si>
  <si>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</si>
  <si>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</si>
  <si>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</si>
  <si>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</si>
  <si>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</si>
  <si>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</si>
  <si>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</si>
  <si>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</si>
  <si>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</si>
  <si>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</si>
  <si>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</si>
  <si>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</si>
  <si>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</si>
  <si>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</si>
  <si>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</si>
  <si>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</si>
  <si>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</si>
  <si>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</si>
  <si>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</si>
  <si>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</si>
  <si>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</si>
  <si>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</si>
  <si>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</si>
  <si>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</si>
  <si>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</si>
  <si>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</si>
  <si>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</si>
  <si>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</si>
  <si>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</si>
  <si>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</si>
  <si>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</si>
  <si>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</si>
  <si>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</si>
  <si>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</si>
  <si>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</si>
  <si>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</si>
  <si>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</si>
  <si>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</si>
  <si>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</si>
  <si>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</si>
  <si>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</si>
  <si>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</si>
  <si>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</si>
  <si>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</si>
  <si>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</si>
  <si>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</si>
  <si>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</si>
  <si>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</si>
  <si>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</si>
  <si>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</si>
  <si>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</si>
  <si>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</si>
  <si>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</si>
  <si>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</si>
  <si>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</si>
  <si>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</si>
  <si>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</si>
  <si>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</si>
  <si>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</si>
  <si>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</si>
  <si>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</si>
  <si>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</si>
  <si>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</si>
  <si>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</si>
  <si>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</si>
  <si>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</si>
  <si>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</si>
  <si>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</si>
  <si>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</si>
  <si>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</si>
  <si>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</si>
  <si>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</si>
  <si>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</si>
  <si>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</si>
  <si>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</si>
  <si>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</si>
  <si>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</si>
  <si>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</si>
  <si>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</si>
  <si>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</si>
  <si>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</si>
  <si>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</si>
  <si>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</si>
  <si>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</si>
  <si>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</si>
  <si>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</si>
  <si>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</si>
  <si>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</si>
  <si>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</si>
  <si>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</si>
  <si>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</si>
  <si>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</si>
  <si>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</si>
  <si>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</si>
  <si>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</si>
  <si>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</si>
  <si>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</si>
  <si>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</si>
  <si>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</si>
  <si>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</si>
  <si>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</si>
  <si>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</si>
  <si>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</si>
  <si>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</si>
  <si>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</si>
  <si>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</si>
  <si>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</si>
  <si>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</si>
  <si>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</si>
  <si>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</si>
  <si>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</si>
  <si>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</si>
  <si>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</si>
  <si>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</si>
  <si>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</si>
  <si>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</si>
  <si>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</si>
  <si>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</si>
  <si>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</si>
  <si>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</si>
  <si>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</si>
  <si>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</si>
  <si>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</si>
  <si>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</si>
  <si>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</si>
  <si>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</si>
  <si>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</si>
  <si>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</si>
  <si>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</si>
  <si>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</si>
  <si>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</si>
  <si>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</si>
  <si>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</si>
  <si>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</si>
  <si>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</si>
  <si>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</si>
  <si>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</si>
  <si>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</si>
  <si>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</si>
  <si>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</si>
  <si>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</si>
  <si>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</si>
  <si>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</si>
  <si>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</si>
  <si>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</si>
  <si>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</si>
  <si>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</si>
  <si>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</si>
  <si>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</si>
  <si>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</si>
  <si>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</si>
  <si>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</si>
  <si>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</si>
  <si>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</si>
  <si>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</si>
  <si>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</si>
  <si>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</si>
  <si>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</si>
  <si>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</si>
  <si>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</si>
  <si>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</si>
  <si>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</si>
  <si>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</si>
  <si>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</si>
  <si>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</si>
  <si>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</si>
  <si>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</si>
  <si>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</si>
  <si>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</si>
  <si>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</si>
  <si>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</si>
  <si>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</si>
  <si>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</si>
  <si>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</si>
  <si>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</si>
  <si>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</si>
  <si>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</si>
  <si>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</si>
  <si>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</si>
  <si>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</si>
  <si>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</si>
  <si>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</si>
  <si>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</si>
  <si>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</si>
  <si>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</si>
  <si>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</si>
  <si>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</si>
  <si>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</si>
  <si>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</si>
  <si>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</si>
  <si>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</si>
  <si>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</si>
  <si>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</si>
  <si>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</si>
  <si>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</si>
  <si>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</si>
  <si>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</si>
  <si>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</si>
  <si>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</si>
  <si>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</si>
  <si>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</si>
  <si>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</si>
  <si>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</si>
  <si>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</si>
  <si>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</si>
  <si>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</si>
  <si>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</si>
  <si>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</si>
  <si>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</si>
  <si>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</si>
  <si>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</si>
  <si>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</si>
  <si>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</si>
  <si>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</si>
  <si>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</si>
  <si>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</si>
  <si>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</si>
  <si>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</si>
  <si>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</si>
  <si>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</si>
  <si>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</si>
  <si>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</si>
  <si>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</si>
  <si>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</si>
  <si>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</si>
  <si>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</si>
  <si>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</si>
  <si>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</si>
  <si>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</si>
  <si>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</si>
  <si>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</si>
  <si>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</si>
  <si>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</si>
  <si>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</si>
  <si>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</si>
  <si>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</si>
  <si>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</si>
  <si>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</si>
  <si>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</si>
  <si>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</si>
  <si>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</si>
  <si>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</si>
  <si>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</si>
  <si>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</si>
  <si>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</si>
  <si>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</si>
  <si>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</si>
  <si>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</si>
  <si>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</si>
  <si>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</si>
  <si>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</si>
  <si>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</si>
  <si>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</si>
  <si>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</si>
  <si>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</si>
  <si>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</si>
  <si>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</si>
  <si>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</si>
  <si>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</si>
  <si>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</si>
  <si>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</si>
  <si>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</si>
  <si>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</si>
  <si>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</si>
  <si>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</si>
  <si>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</si>
  <si>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</si>
  <si>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</si>
  <si>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</si>
  <si>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</si>
  <si>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</si>
  <si>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</si>
  <si>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</si>
  <si>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</si>
  <si>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</si>
  <si>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</si>
  <si>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</si>
  <si>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</si>
  <si>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</si>
  <si>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</si>
  <si>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</si>
  <si>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</si>
  <si>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</si>
  <si>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</si>
  <si>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</si>
  <si>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</si>
  <si>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</si>
  <si>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</si>
  <si>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</si>
  <si>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</si>
  <si>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</si>
  <si>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</si>
  <si>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</si>
  <si>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</si>
  <si>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</si>
  <si>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</si>
  <si>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</si>
  <si>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</si>
  <si>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</si>
  <si>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</si>
  <si>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</si>
  <si>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</si>
  <si>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</si>
  <si>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</si>
  <si>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</si>
  <si>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</si>
  <si>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</si>
  <si>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</si>
  <si>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</si>
  <si>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</si>
  <si>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</si>
  <si>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</si>
  <si>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</si>
  <si>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</si>
  <si>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</si>
  <si>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</si>
  <si>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</si>
  <si>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</si>
  <si>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</si>
  <si>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</si>
  <si>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</si>
  <si>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</si>
  <si>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</si>
  <si>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</si>
  <si>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</si>
  <si>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</si>
  <si>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</si>
  <si>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</si>
  <si>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</si>
  <si>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</si>
  <si>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</si>
  <si>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</si>
  <si>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</si>
  <si>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</si>
  <si>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</si>
  <si>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</si>
  <si>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</si>
  <si>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</si>
  <si>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</si>
  <si>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</si>
  <si>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</si>
  <si>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</si>
  <si>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</si>
  <si>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</si>
  <si>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</si>
  <si>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</si>
  <si>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</si>
  <si>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</si>
  <si>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</si>
  <si>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</si>
  <si>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</si>
  <si>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</si>
  <si>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</si>
  <si>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</si>
  <si>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</si>
  <si>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</si>
  <si>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</si>
  <si>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</si>
  <si>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</si>
  <si>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</si>
  <si>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</si>
  <si>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</si>
  <si>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</si>
  <si>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</si>
  <si>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</si>
  <si>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</si>
  <si>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</si>
  <si>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</si>
  <si>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</si>
  <si>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</si>
  <si>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</si>
  <si>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</si>
  <si>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</si>
  <si>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</si>
  <si>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</si>
  <si>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</si>
  <si>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</si>
  <si>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</si>
  <si>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</si>
  <si>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</si>
  <si>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</si>
  <si>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</si>
  <si>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</si>
  <si>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</si>
  <si>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</si>
  <si>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</si>
  <si>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</si>
  <si>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</si>
  <si>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</si>
  <si>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</si>
  <si>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</si>
  <si>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</si>
  <si>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</si>
  <si>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</si>
  <si>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</si>
  <si>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</si>
  <si>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</si>
  <si>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</si>
  <si>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</si>
  <si>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</si>
  <si>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</si>
  <si>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</si>
  <si>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</si>
  <si>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</si>
  <si>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</si>
  <si>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</si>
  <si>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</si>
  <si>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</si>
  <si>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</si>
  <si>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</si>
  <si>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</si>
  <si>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</si>
  <si>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</si>
  <si>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</si>
  <si>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</si>
  <si>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</si>
  <si>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</si>
  <si>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</si>
  <si>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</si>
  <si>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</si>
  <si>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</si>
  <si>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</si>
  <si>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</si>
  <si>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</si>
  <si>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</si>
  <si>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</si>
  <si>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</si>
  <si>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</si>
  <si>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</si>
  <si>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</si>
  <si>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</si>
  <si>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</si>
  <si>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</si>
  <si>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</si>
  <si>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</si>
  <si>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</si>
  <si>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</si>
  <si>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</si>
  <si>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</si>
  <si>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</si>
  <si>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</si>
  <si>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</si>
  <si>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</si>
  <si>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</si>
  <si>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</si>
  <si>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</si>
  <si>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</si>
  <si>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</si>
  <si>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</si>
  <si>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</si>
  <si>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</si>
  <si>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</si>
  <si>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</si>
  <si>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</si>
  <si>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</si>
  <si>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</si>
  <si>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</si>
  <si>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</si>
  <si>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</si>
  <si>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</si>
  <si>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</si>
  <si>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</si>
  <si>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</si>
  <si>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</si>
  <si>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</si>
  <si>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</si>
  <si>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</si>
  <si>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</si>
  <si>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</si>
  <si>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</si>
  <si>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</si>
  <si>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</si>
  <si>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</si>
  <si>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</si>
  <si>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</si>
  <si>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</si>
  <si>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</si>
  <si>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</si>
  <si>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</si>
  <si>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</si>
  <si>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</si>
  <si>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</si>
  <si>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</si>
  <si>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</si>
  <si>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</si>
  <si>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</si>
  <si>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</si>
  <si>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</si>
  <si>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</si>
  <si>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</si>
  <si>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</si>
  <si>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</si>
  <si>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</si>
  <si>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</si>
  <si>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</si>
  <si>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</si>
  <si>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</si>
  <si>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</si>
  <si>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</si>
  <si>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</si>
  <si>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</si>
  <si>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</si>
  <si>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</si>
  <si>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</si>
  <si>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</si>
  <si>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</si>
  <si>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</si>
  <si>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</si>
  <si>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</si>
  <si>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</si>
  <si>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</si>
  <si>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</si>
  <si>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</si>
  <si>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</si>
  <si>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</si>
  <si>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</si>
  <si>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</si>
  <si>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</si>
  <si>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</si>
  <si>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</si>
  <si>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</si>
  <si>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</si>
  <si>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</si>
  <si>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</si>
  <si>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</si>
  <si>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</si>
  <si>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</si>
  <si>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</si>
  <si>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</si>
  <si>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</si>
  <si>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</si>
  <si>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</si>
  <si>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</si>
  <si>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</si>
  <si>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</si>
  <si>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</si>
  <si>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</si>
  <si>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</si>
  <si>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</si>
  <si>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</si>
  <si>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</si>
  <si>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</si>
  <si>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</si>
  <si>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</si>
  <si>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</si>
  <si>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</si>
  <si>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</si>
  <si>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</si>
  <si>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</si>
  <si>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</si>
  <si>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</si>
  <si>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</si>
  <si>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</si>
  <si>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</si>
  <si>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</si>
  <si>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</si>
  <si>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</si>
  <si>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</si>
  <si>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</si>
  <si>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</si>
  <si>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</si>
  <si>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</si>
  <si>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</si>
  <si>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</si>
  <si>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</si>
  <si>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</si>
  <si>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</si>
  <si>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</si>
  <si>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</si>
  <si>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</si>
  <si>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</si>
  <si>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</si>
  <si>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</si>
  <si>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</si>
  <si>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</si>
  <si>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</si>
  <si>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</si>
  <si>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</si>
  <si>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</si>
  <si>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</si>
  <si>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</si>
  <si>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</si>
  <si>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</si>
  <si>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</si>
  <si>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</si>
  <si>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</si>
  <si>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</si>
  <si>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</si>
  <si>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</si>
  <si>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</si>
  <si>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</si>
  <si>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</si>
  <si>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</si>
  <si>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</si>
  <si>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</si>
  <si>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</si>
  <si>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</si>
  <si>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</si>
  <si>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</si>
  <si>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</si>
  <si>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</si>
  <si>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</si>
  <si>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</si>
  <si>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</si>
  <si>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</si>
  <si>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</si>
  <si>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</si>
  <si>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</si>
  <si>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</si>
  <si>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</si>
  <si>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</si>
  <si>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</si>
  <si>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</si>
  <si>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</si>
  <si>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</si>
  <si>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</si>
  <si>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</si>
  <si>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</si>
  <si>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</si>
  <si>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</si>
  <si>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</si>
  <si>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</si>
  <si>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</si>
  <si>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</si>
  <si>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</si>
  <si>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</si>
  <si>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</si>
  <si>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</si>
  <si>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</si>
  <si>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</si>
  <si>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</si>
  <si>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</si>
  <si>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</si>
  <si>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</si>
  <si>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</si>
  <si>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</si>
  <si>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</si>
  <si>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</si>
  <si>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</si>
  <si>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</si>
  <si>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</si>
  <si>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</si>
  <si>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</si>
  <si>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</si>
  <si>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</si>
  <si>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</si>
  <si>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</si>
  <si>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</si>
  <si>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</si>
  <si>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</si>
  <si>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</si>
  <si>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</si>
  <si>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</si>
  <si>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</si>
  <si>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</si>
  <si>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</si>
  <si>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</si>
  <si>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</si>
  <si>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</si>
  <si>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</si>
  <si>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</si>
  <si>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</si>
  <si>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</si>
  <si>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</si>
  <si>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</si>
  <si>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</si>
  <si>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</si>
  <si>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</si>
  <si>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</si>
  <si>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</si>
  <si>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</si>
  <si>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</si>
  <si>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</si>
  <si>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</si>
  <si>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</si>
  <si>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</si>
  <si>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</si>
  <si>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</si>
  <si>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</si>
  <si>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</si>
  <si>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</si>
  <si>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</si>
  <si>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</si>
  <si>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</si>
  <si>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</si>
  <si>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</si>
  <si>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</si>
  <si>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</si>
  <si>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</si>
  <si>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</si>
  <si>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</si>
  <si>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</si>
  <si>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</si>
  <si>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</si>
  <si>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</si>
  <si>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</si>
  <si>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</si>
  <si>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</si>
  <si>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</si>
  <si>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</si>
  <si>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</si>
  <si>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</si>
  <si>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</si>
  <si>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</si>
  <si>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</si>
  <si>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</si>
  <si>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</si>
  <si>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</si>
  <si>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</si>
  <si>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</si>
  <si>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</si>
  <si>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</si>
  <si>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</si>
  <si>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</si>
  <si>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</si>
  <si>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</si>
  <si>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</si>
  <si>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</si>
  <si>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</si>
  <si>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</si>
  <si>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</si>
  <si>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</si>
  <si>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</si>
  <si>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</si>
  <si>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</si>
  <si>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</si>
  <si>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</si>
  <si>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</si>
  <si>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</si>
  <si>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</si>
  <si>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</si>
  <si>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</si>
  <si>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</si>
  <si>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</si>
  <si>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</si>
  <si>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</si>
  <si>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</si>
  <si>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</si>
  <si>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</si>
  <si>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</si>
  <si>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</si>
  <si>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</si>
  <si>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</si>
  <si>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</si>
  <si>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</si>
  <si>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</si>
  <si>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</si>
  <si>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</si>
  <si>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</si>
  <si>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</si>
  <si>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</si>
  <si>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</si>
  <si>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</si>
  <si>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</si>
  <si>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</si>
  <si>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</si>
  <si>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</si>
  <si>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</si>
  <si>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</si>
  <si>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</si>
  <si>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</si>
  <si>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</si>
  <si>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</si>
  <si>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</si>
  <si>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</si>
  <si>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</si>
  <si>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</si>
  <si>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</si>
  <si>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</si>
  <si>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</si>
  <si>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</si>
  <si>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</si>
  <si>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</si>
  <si>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</si>
  <si>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</si>
  <si>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</si>
  <si>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</si>
  <si>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</si>
  <si>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</si>
  <si>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</si>
  <si>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</si>
  <si>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</si>
  <si>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</si>
  <si>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</si>
  <si>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</si>
  <si>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</si>
  <si>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</si>
  <si>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</si>
  <si>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</si>
  <si>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</si>
  <si>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</si>
  <si>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</si>
  <si>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</si>
  <si>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</si>
  <si>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</si>
  <si>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</si>
  <si>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</si>
  <si>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</si>
  <si>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</si>
  <si>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</si>
  <si>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</si>
  <si>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</si>
  <si>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</si>
  <si>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</si>
  <si>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</si>
  <si>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</si>
  <si>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</si>
  <si>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</si>
  <si>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</si>
  <si>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</si>
  <si>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</si>
  <si>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</si>
  <si>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</si>
  <si>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</si>
  <si>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</si>
  <si>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</si>
  <si>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</si>
  <si>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</si>
  <si>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</si>
  <si>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</si>
  <si>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</si>
  <si>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</si>
  <si>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</si>
  <si>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</si>
  <si>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</si>
  <si>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</si>
  <si>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</si>
  <si>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</si>
  <si>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</si>
  <si>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</si>
  <si>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</si>
  <si>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</si>
  <si>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</si>
  <si>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</si>
  <si>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</si>
  <si>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</si>
  <si>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</si>
  <si>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</si>
  <si>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</si>
  <si>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</si>
  <si>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</si>
  <si>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</si>
  <si>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</si>
  <si>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</si>
  <si>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</si>
  <si>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</si>
  <si>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</si>
  <si>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</si>
  <si>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</si>
  <si>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</si>
  <si>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</si>
  <si>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</si>
  <si>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</si>
  <si>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</si>
  <si>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</si>
  <si>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</si>
  <si>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</si>
  <si>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</si>
  <si>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</si>
  <si>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</si>
  <si>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</si>
  <si>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</si>
  <si>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</si>
  <si>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</si>
  <si>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</si>
  <si>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</si>
  <si>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</si>
  <si>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</si>
  <si>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</si>
  <si>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</si>
  <si>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</si>
  <si>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</si>
  <si>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</si>
  <si>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</si>
  <si>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</si>
  <si>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</si>
  <si>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</si>
  <si>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</si>
  <si>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</si>
  <si>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</si>
  <si>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</si>
  <si>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</si>
  <si>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</si>
  <si>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</si>
  <si>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</si>
  <si>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</si>
  <si>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</si>
  <si>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</si>
  <si>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</si>
  <si>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</si>
  <si>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</si>
  <si>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</si>
  <si>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</si>
  <si>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</si>
  <si>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</si>
  <si>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</si>
  <si>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</si>
  <si>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</si>
  <si>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</si>
  <si>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</si>
  <si>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</si>
  <si>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</si>
  <si>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</si>
  <si>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</si>
  <si>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</si>
  <si>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</si>
  <si>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</si>
  <si>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</si>
  <si>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</si>
  <si>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</si>
  <si>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</si>
  <si>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</si>
  <si>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</si>
  <si>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</si>
  <si>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</si>
  <si>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</si>
  <si>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</si>
  <si>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</si>
  <si>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</si>
  <si>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</si>
  <si>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</si>
  <si>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</si>
  <si>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</si>
  <si>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</si>
  <si>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</si>
  <si>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</si>
  <si>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</si>
  <si>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</si>
  <si>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</si>
  <si>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</si>
  <si>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</si>
  <si>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</si>
  <si>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</si>
  <si>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</si>
  <si>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</si>
  <si>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</si>
  <si>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</si>
  <si>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</si>
  <si>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</si>
  <si>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</si>
  <si>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</si>
  <si>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</si>
  <si>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</si>
  <si>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</si>
  <si>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</si>
  <si>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</si>
  <si>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</si>
  <si>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</si>
  <si>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</si>
  <si>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</si>
  <si>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</si>
  <si>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</si>
  <si>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</si>
  <si>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</si>
  <si>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</si>
  <si>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</si>
  <si>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</si>
  <si>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</si>
  <si>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</si>
  <si>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</si>
  <si>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</si>
  <si>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</si>
  <si>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</si>
  <si>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</si>
  <si>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</si>
  <si>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</si>
  <si>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</si>
  <si>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</si>
  <si>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</si>
  <si>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</si>
  <si>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</si>
  <si>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</si>
  <si>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</si>
  <si>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</si>
  <si>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</si>
  <si>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</si>
  <si>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</si>
  <si>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</si>
  <si>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</si>
  <si>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</si>
  <si>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</si>
  <si>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</si>
  <si>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</si>
  <si>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</si>
  <si>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</si>
  <si>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</si>
  <si>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</si>
  <si>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</si>
  <si>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</si>
  <si>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</si>
  <si>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</si>
  <si>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</si>
  <si>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</si>
  <si>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</si>
  <si>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</si>
  <si>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</si>
  <si>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</si>
  <si>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</si>
  <si>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</si>
  <si>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</si>
  <si>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</si>
  <si>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</si>
  <si>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</si>
  <si>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</si>
  <si>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</si>
  <si>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</si>
  <si>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</si>
  <si>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</si>
  <si>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</si>
  <si>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</si>
  <si>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</si>
  <si>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</si>
  <si>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</si>
  <si>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</si>
  <si>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</si>
  <si>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</si>
  <si>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</si>
  <si>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</si>
  <si>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</si>
  <si>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</si>
  <si>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</si>
  <si>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</si>
  <si>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</si>
  <si>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</si>
  <si>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</si>
  <si>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</si>
  <si>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</si>
  <si>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</si>
  <si>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</si>
  <si>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</si>
  <si>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</si>
  <si>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</si>
  <si>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</si>
  <si>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</si>
  <si>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</si>
  <si>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</si>
  <si>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</si>
  <si>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</si>
  <si>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</si>
  <si>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</si>
  <si>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</si>
  <si>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</si>
  <si>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</si>
  <si>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</si>
  <si>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</si>
  <si>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</si>
  <si>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</si>
  <si>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</si>
  <si>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</si>
  <si>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</si>
  <si>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</si>
  <si>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</si>
  <si>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</si>
  <si>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</si>
  <si>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</si>
  <si>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</si>
  <si>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</si>
  <si>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</si>
  <si>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</si>
  <si>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</si>
  <si>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</si>
  <si>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</si>
  <si>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</si>
  <si>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</si>
  <si>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</si>
  <si>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</si>
  <si>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</si>
  <si>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</si>
  <si>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</si>
  <si>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</si>
  <si>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</si>
  <si>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</si>
  <si>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</si>
  <si>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</si>
  <si>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</si>
  <si>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</si>
  <si>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</si>
  <si>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</si>
  <si>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</si>
  <si>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</si>
  <si>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</si>
  <si>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</si>
  <si>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</si>
  <si>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</si>
  <si>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</si>
  <si>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</si>
  <si>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</si>
  <si>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</si>
  <si>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</si>
  <si>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</si>
  <si>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</si>
  <si>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</si>
  <si>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</si>
  <si>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</si>
  <si>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</si>
  <si>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</si>
  <si>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</si>
  <si>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</si>
  <si>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</si>
  <si>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</si>
  <si>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</si>
  <si>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</si>
  <si>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</si>
  <si>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</si>
  <si>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</si>
  <si>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</si>
  <si>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</si>
  <si>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</si>
  <si>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</si>
  <si>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</si>
  <si>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</si>
  <si>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</si>
  <si>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</si>
  <si>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</si>
  <si>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</si>
  <si>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</si>
  <si>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</si>
  <si>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</si>
  <si>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</si>
  <si>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</si>
  <si>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</si>
  <si>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</si>
  <si>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</si>
  <si>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</si>
  <si>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</si>
  <si>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</si>
  <si>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</si>
  <si>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</si>
  <si>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</si>
  <si>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</si>
  <si>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</si>
  <si>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</si>
  <si>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</si>
  <si>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</si>
  <si>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</si>
  <si>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</si>
  <si>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</si>
  <si>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</si>
  <si>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</si>
  <si>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</si>
  <si>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</si>
  <si>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</si>
  <si>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</si>
  <si>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</si>
  <si>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</si>
  <si>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</si>
  <si>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</si>
  <si>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</si>
  <si>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</si>
  <si>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</si>
  <si>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</si>
  <si>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</si>
  <si>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</si>
  <si>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</si>
  <si>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</si>
  <si>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</si>
  <si>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</si>
  <si>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</si>
  <si>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</si>
  <si>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</si>
  <si>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</si>
  <si>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</si>
  <si>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</si>
  <si>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</si>
  <si>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</si>
  <si>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</si>
  <si>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</si>
  <si>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</si>
  <si>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</si>
  <si>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</si>
  <si>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</si>
  <si>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</si>
  <si>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</si>
  <si>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</si>
  <si>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</si>
  <si>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</si>
  <si>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</si>
  <si>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</si>
  <si>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</si>
  <si>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</si>
  <si>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</si>
  <si>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</si>
  <si>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</si>
  <si>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</si>
  <si>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</si>
  <si>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</si>
  <si>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</si>
  <si>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</si>
  <si>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</si>
  <si>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</si>
  <si>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</si>
  <si>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</si>
  <si>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</si>
  <si>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</si>
  <si>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</si>
  <si>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</si>
  <si>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</si>
  <si>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</si>
  <si>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</si>
  <si>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</si>
  <si>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</si>
  <si>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</si>
  <si>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</si>
  <si>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</si>
  <si>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</si>
  <si>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</si>
  <si>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</si>
  <si>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</si>
  <si>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</si>
  <si>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</si>
  <si>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</si>
  <si>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</si>
  <si>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</si>
  <si>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</si>
  <si>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</si>
  <si>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</si>
  <si>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</si>
  <si>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</si>
  <si>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</si>
  <si>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</si>
  <si>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</si>
  <si>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</si>
  <si>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</si>
  <si>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</si>
  <si>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</si>
  <si>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</si>
  <si>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</si>
  <si>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</si>
  <si>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</si>
  <si>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</si>
  <si>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</si>
  <si>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</si>
  <si>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</si>
  <si>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</si>
  <si>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</si>
  <si>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</si>
  <si>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</si>
  <si>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</si>
  <si>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</si>
  <si>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</si>
  <si>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</si>
  <si>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</si>
  <si>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</si>
  <si>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</si>
  <si>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</si>
  <si>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</si>
  <si>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</si>
  <si>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</si>
  <si>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</si>
  <si>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</si>
  <si>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</si>
  <si>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</si>
  <si>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</si>
  <si>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</si>
  <si>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</si>
  <si>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</si>
  <si>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</si>
  <si>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</si>
  <si>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</si>
  <si>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</si>
  <si>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</si>
  <si>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</si>
  <si>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</si>
  <si>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</si>
  <si>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</si>
  <si>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</si>
  <si>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</si>
  <si>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</si>
  <si>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</si>
  <si>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</si>
  <si>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</si>
  <si>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</si>
  <si>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</si>
  <si>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</si>
  <si>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</si>
  <si>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</si>
  <si>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</si>
  <si>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</si>
  <si>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</si>
  <si>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</si>
  <si>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</si>
  <si>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</si>
  <si>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</si>
  <si>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</si>
  <si>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</si>
  <si>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</si>
  <si>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</si>
  <si>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</si>
  <si>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</si>
  <si>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</si>
  <si>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</si>
  <si>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</si>
  <si>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</si>
  <si>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</si>
  <si>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</si>
  <si>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</si>
  <si>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</si>
  <si>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</si>
  <si>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</si>
  <si>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</si>
  <si>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</si>
  <si>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</si>
  <si>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</si>
  <si>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</si>
  <si>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</si>
  <si>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</si>
  <si>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</si>
  <si>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</si>
  <si>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</si>
  <si>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</si>
  <si>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</si>
  <si>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</si>
  <si>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</si>
  <si>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</si>
  <si>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</si>
  <si>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</si>
  <si>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</si>
  <si>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</si>
  <si>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</si>
  <si>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</si>
  <si>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</si>
  <si>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</si>
  <si>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</si>
  <si>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</si>
  <si>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</si>
  <si>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</si>
  <si>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</si>
  <si>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</si>
  <si>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</si>
  <si>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</si>
  <si>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</si>
  <si>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</si>
  <si>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</si>
  <si>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</si>
  <si>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</si>
  <si>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</si>
  <si>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</si>
  <si>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</si>
  <si>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</si>
  <si>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</si>
  <si>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</si>
  <si>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</si>
  <si>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</si>
  <si>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</si>
  <si>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</si>
  <si>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</si>
  <si>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</si>
  <si>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</si>
  <si>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</si>
  <si>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</si>
  <si>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</si>
  <si>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</si>
  <si>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</si>
  <si>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</si>
  <si>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</si>
  <si>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</si>
  <si>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</si>
  <si>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</si>
  <si>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</si>
  <si>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</si>
  <si>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</si>
  <si>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</si>
  <si>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</si>
  <si>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</si>
  <si>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</si>
  <si>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</si>
  <si>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</si>
  <si>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</si>
  <si>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</si>
  <si>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</si>
  <si>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</si>
  <si>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</si>
  <si>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</si>
  <si>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</si>
  <si>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</si>
  <si>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</si>
  <si>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</si>
  <si>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</si>
  <si>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</si>
  <si>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</si>
  <si>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</si>
  <si>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</si>
  <si>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</si>
  <si>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</si>
  <si>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</si>
  <si>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</si>
  <si>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</si>
  <si>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</si>
  <si>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</si>
  <si>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</si>
  <si>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</si>
  <si>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</si>
  <si>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</si>
  <si>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</si>
  <si>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</si>
  <si>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</si>
  <si>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</si>
  <si>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</si>
  <si>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</si>
  <si>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</si>
  <si>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</si>
  <si>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</si>
  <si>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</si>
  <si>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</si>
  <si>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</si>
  <si>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</si>
  <si>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</si>
  <si>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</si>
  <si>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</si>
  <si>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</si>
  <si>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</si>
  <si>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</si>
  <si>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</si>
  <si>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</si>
  <si>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</si>
  <si>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</si>
  <si>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</si>
  <si>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</si>
  <si>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</si>
  <si>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</si>
  <si>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</si>
  <si>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</si>
  <si>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</si>
  <si>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</si>
  <si>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</si>
  <si>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</si>
  <si>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</si>
  <si>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</si>
  <si>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</si>
  <si>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</si>
  <si>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</si>
  <si>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</si>
  <si>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</si>
  <si>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</si>
  <si>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</si>
  <si>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</si>
  <si>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</si>
  <si>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</si>
  <si>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</si>
  <si>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</si>
  <si>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</si>
  <si>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</si>
  <si>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</si>
  <si>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</si>
  <si>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</si>
  <si>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</si>
  <si>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</si>
  <si>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</si>
  <si>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</si>
  <si>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</si>
  <si>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</si>
  <si>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</si>
  <si>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</si>
  <si>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</si>
  <si>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</si>
  <si>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</si>
  <si>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</si>
  <si>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</si>
  <si>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</si>
  <si>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</si>
  <si>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</si>
  <si>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</si>
  <si>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</si>
  <si>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</si>
  <si>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</si>
  <si>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</si>
  <si>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</si>
  <si>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</si>
  <si>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</si>
  <si>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</si>
  <si>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</si>
  <si>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</si>
  <si>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</si>
  <si>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</si>
  <si>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</si>
  <si>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</si>
  <si>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</si>
  <si>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</si>
  <si>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</si>
  <si>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</si>
  <si>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</si>
  <si>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</si>
  <si>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</si>
  <si>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</si>
  <si>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</si>
  <si>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</si>
  <si>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</si>
  <si>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</si>
  <si>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</si>
  <si>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</si>
  <si>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</si>
  <si>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</si>
  <si>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</si>
  <si>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</si>
  <si>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</si>
  <si>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</si>
  <si>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</si>
  <si>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</si>
  <si>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</si>
  <si>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</si>
  <si>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</si>
  <si>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</si>
  <si>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</si>
  <si>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</si>
  <si>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</si>
  <si>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</si>
  <si>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</si>
  <si>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</si>
  <si>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</si>
  <si>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</si>
  <si>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</si>
  <si>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</si>
  <si>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</si>
  <si>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</si>
  <si>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</si>
  <si>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</si>
  <si>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</si>
  <si>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</si>
  <si>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</si>
  <si>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</si>
  <si>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</si>
  <si>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</si>
  <si>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</si>
  <si>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</si>
  <si>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</si>
  <si>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</si>
  <si>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</si>
  <si>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</si>
  <si>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</si>
  <si>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</si>
  <si>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</si>
  <si>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</si>
  <si>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</si>
  <si>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</si>
  <si>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</si>
  <si>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</si>
  <si>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</si>
  <si>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</si>
  <si>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</si>
  <si>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</si>
  <si>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</si>
  <si>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</si>
  <si>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</si>
  <si>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</si>
  <si>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</si>
  <si>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</si>
  <si>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</si>
  <si>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</si>
  <si>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</si>
  <si>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</si>
  <si>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</si>
  <si>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</si>
  <si>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</si>
  <si>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</si>
  <si>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</si>
  <si>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</si>
  <si>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</si>
  <si>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</si>
  <si>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</si>
  <si>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</si>
  <si>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</si>
  <si>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</si>
  <si>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</si>
  <si>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</si>
  <si>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</si>
  <si>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</si>
  <si>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</si>
  <si>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</si>
  <si>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</si>
  <si>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</si>
  <si>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</si>
  <si>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</si>
  <si>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</si>
  <si>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</si>
  <si>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</si>
  <si>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</si>
  <si>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</si>
  <si>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</si>
  <si>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</si>
  <si>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</si>
  <si>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</si>
  <si>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</si>
  <si>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</si>
  <si>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</si>
  <si>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</si>
  <si>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</si>
  <si>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</si>
  <si>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</si>
  <si>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</si>
  <si>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</si>
  <si>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</si>
  <si>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</si>
  <si>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</si>
  <si>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</si>
  <si>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</si>
  <si>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</si>
  <si>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</si>
  <si>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</si>
  <si>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</si>
  <si>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</si>
  <si>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</si>
  <si>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</si>
  <si>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</si>
  <si>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</si>
  <si>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</si>
  <si>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</si>
  <si>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</si>
  <si>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</si>
  <si>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</si>
  <si>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</si>
  <si>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</si>
  <si>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</si>
  <si>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</si>
  <si>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</si>
  <si>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</si>
  <si>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</si>
  <si>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</si>
  <si>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</si>
  <si>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</si>
  <si>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</si>
  <si>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</si>
  <si>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</si>
  <si>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</si>
  <si>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</si>
  <si>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</si>
  <si>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</si>
  <si>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</si>
  <si>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</si>
  <si>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</si>
  <si>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</si>
  <si>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</si>
  <si>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</si>
  <si>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</si>
  <si>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</si>
  <si>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</si>
  <si>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</si>
  <si>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</si>
  <si>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</si>
  <si>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</si>
  <si>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</si>
  <si>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</si>
  <si>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</si>
  <si>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</si>
  <si>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</si>
  <si>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</si>
  <si>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</si>
  <si>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</si>
  <si>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</si>
  <si>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</si>
  <si>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</si>
  <si>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</si>
  <si>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</si>
  <si>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</si>
  <si>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</si>
  <si>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</si>
  <si>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</si>
  <si>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</si>
  <si>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</si>
  <si>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</si>
  <si>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</si>
  <si>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</si>
  <si>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</si>
  <si>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</si>
  <si>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</si>
  <si>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</si>
  <si>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</si>
  <si>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</si>
  <si>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</si>
  <si>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</si>
  <si>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</si>
  <si>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</si>
  <si>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</si>
  <si>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</si>
  <si>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</si>
  <si>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</si>
  <si>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</si>
  <si>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</si>
  <si>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</si>
  <si>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</si>
  <si>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</si>
  <si>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</si>
  <si>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</si>
  <si>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</si>
  <si>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</si>
  <si>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</si>
  <si>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</si>
  <si>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</si>
  <si>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</si>
  <si>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</si>
  <si>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</si>
  <si>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</si>
  <si>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</si>
  <si>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</si>
  <si>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</si>
  <si>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</si>
  <si>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</si>
  <si>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</si>
  <si>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</si>
  <si>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</si>
  <si>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</si>
  <si>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</si>
  <si>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</si>
  <si>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</si>
  <si>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</si>
  <si>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</si>
  <si>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</si>
  <si>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</si>
  <si>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</si>
  <si>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</si>
  <si>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</si>
  <si>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</si>
  <si>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</si>
  <si>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</si>
  <si>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</si>
  <si>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</si>
  <si>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</si>
  <si>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</si>
  <si>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</si>
  <si>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</si>
  <si>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</si>
  <si>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</si>
  <si>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</si>
  <si>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</si>
  <si>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</si>
  <si>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</si>
  <si>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</si>
  <si>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</si>
  <si>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</si>
  <si>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</si>
  <si>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</si>
  <si>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</si>
  <si>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</si>
  <si>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</si>
  <si>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</si>
  <si>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</si>
  <si>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</si>
  <si>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</si>
  <si>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</si>
  <si>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</si>
  <si>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</si>
  <si>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</si>
  <si>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</si>
  <si>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</si>
  <si>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</si>
  <si>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</si>
  <si>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</si>
  <si>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</si>
  <si>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</si>
  <si>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</si>
  <si>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</si>
  <si>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</si>
  <si>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</si>
  <si>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</si>
  <si>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</si>
  <si>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</si>
  <si>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</si>
  <si>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</si>
  <si>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</si>
  <si>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</si>
  <si>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</si>
  <si>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</si>
  <si>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</si>
  <si>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</si>
  <si>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</si>
  <si>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</si>
  <si>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</si>
  <si>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</si>
  <si>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</si>
  <si>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</si>
  <si>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</si>
  <si>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</si>
  <si>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</si>
  <si>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</si>
  <si>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</si>
  <si>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</si>
  <si>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</si>
  <si>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</si>
  <si>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</si>
  <si>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</si>
  <si>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</si>
  <si>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</si>
  <si>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</si>
  <si>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</si>
  <si>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</si>
  <si>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</si>
  <si>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</si>
  <si>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</si>
  <si>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</si>
  <si>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</si>
  <si>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</si>
  <si>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</si>
  <si>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</si>
  <si>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</si>
  <si>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</si>
  <si>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</si>
  <si>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</si>
  <si>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</si>
  <si>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</si>
  <si>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</si>
  <si>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</si>
  <si>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</si>
  <si>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</si>
  <si>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</si>
  <si>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</si>
  <si>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</si>
  <si>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</si>
  <si>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</si>
  <si>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</si>
  <si>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</si>
  <si>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</si>
  <si>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</si>
  <si>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</si>
  <si>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</si>
  <si>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</si>
  <si>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</si>
  <si>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</si>
  <si>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</si>
  <si>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</si>
  <si>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</si>
  <si>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</si>
  <si>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</si>
  <si>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</si>
  <si>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</si>
  <si>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</si>
  <si>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</si>
  <si>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</si>
  <si>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</si>
  <si>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</si>
  <si>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</si>
  <si>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</si>
  <si>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</si>
  <si>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</si>
  <si>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</si>
  <si>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</si>
  <si>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</si>
  <si>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</si>
  <si>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</si>
  <si>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</si>
  <si>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</si>
  <si>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</si>
  <si>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</si>
  <si>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</si>
  <si>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</si>
  <si>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</si>
  <si>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</si>
  <si>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</si>
  <si>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</si>
  <si>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</si>
  <si>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</si>
  <si>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</si>
  <si>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</si>
  <si>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</si>
  <si>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</si>
  <si>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</si>
  <si>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</si>
  <si>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</si>
  <si>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</si>
  <si>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</si>
  <si>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</si>
  <si>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</si>
  <si>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</si>
  <si>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</si>
  <si>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</si>
  <si>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</si>
  <si>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</si>
  <si>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</si>
  <si>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</si>
  <si>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</si>
  <si>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</si>
  <si>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</si>
  <si>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</si>
  <si>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</si>
  <si>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</si>
  <si>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</si>
  <si>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</si>
  <si>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</si>
  <si>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</si>
  <si>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</si>
  <si>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</si>
  <si>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</si>
  <si>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</si>
  <si>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</si>
  <si>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</si>
  <si>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</si>
  <si>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</si>
  <si>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</si>
  <si>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</si>
  <si>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</si>
  <si>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</si>
  <si>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</si>
  <si>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</si>
  <si>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</si>
  <si>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</si>
  <si>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</si>
  <si>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</si>
  <si>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</si>
  <si>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</si>
  <si>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</si>
  <si>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</si>
  <si>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</si>
  <si>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</si>
  <si>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</si>
  <si>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</si>
  <si>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</si>
  <si>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</si>
  <si>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</si>
  <si>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</si>
  <si>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</si>
  <si>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</si>
  <si>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</si>
  <si>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</si>
  <si>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</si>
  <si>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</si>
  <si>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</si>
  <si>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</si>
  <si>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</si>
  <si>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</si>
  <si>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</si>
  <si>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</si>
  <si>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</si>
  <si>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</si>
  <si>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</si>
  <si>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</si>
  <si>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</si>
  <si>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</si>
  <si>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</si>
  <si>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</si>
  <si>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</si>
  <si>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</si>
  <si>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</si>
  <si>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</si>
  <si>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</si>
  <si>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</si>
  <si>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</si>
  <si>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</si>
  <si>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</si>
  <si>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</si>
  <si>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</si>
  <si>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</si>
  <si>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</si>
  <si>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</si>
  <si>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</si>
  <si>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</si>
  <si>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</si>
  <si>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</si>
  <si>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</si>
  <si>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</si>
  <si>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</si>
  <si>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</si>
  <si>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</si>
  <si>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</si>
  <si>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</si>
  <si>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</si>
  <si>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</si>
  <si>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</si>
  <si>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</si>
  <si>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</si>
  <si>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</si>
  <si>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</si>
  <si>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</si>
  <si>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</si>
  <si>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</si>
  <si>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</si>
  <si>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</si>
  <si>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</si>
  <si>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</si>
  <si>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</si>
  <si>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</si>
  <si>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</si>
  <si>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</si>
  <si>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</si>
  <si>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</si>
  <si>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</si>
  <si>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</si>
  <si>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</si>
  <si>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</si>
  <si>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</si>
  <si>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</si>
  <si>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</si>
  <si>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</si>
  <si>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</si>
  <si>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</si>
  <si>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</si>
  <si>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</si>
  <si>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</si>
  <si>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</si>
  <si>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</si>
  <si>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</si>
  <si>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</si>
  <si>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</si>
  <si>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</si>
  <si>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</si>
  <si>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</si>
  <si>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</si>
  <si>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</si>
  <si>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</si>
  <si>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</si>
  <si>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</si>
  <si>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</si>
  <si>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</si>
  <si>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</si>
  <si>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</si>
  <si>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</si>
  <si>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</si>
  <si>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</si>
  <si>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</si>
  <si>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</si>
  <si>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</si>
  <si>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</si>
  <si>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</si>
  <si>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</si>
  <si>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</si>
  <si>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</si>
  <si>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</si>
  <si>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</si>
  <si>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</si>
  <si>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</si>
  <si>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</si>
  <si>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</si>
  <si>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</si>
  <si>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</si>
  <si>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</si>
  <si>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</si>
  <si>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</si>
  <si>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</si>
  <si>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</si>
  <si>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</si>
  <si>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</si>
  <si>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</si>
  <si>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</si>
  <si>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</si>
  <si>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</si>
  <si>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</si>
  <si>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</si>
  <si>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</si>
  <si>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</si>
  <si>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</si>
  <si>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</si>
  <si>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</si>
  <si>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</si>
  <si>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</si>
  <si>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</si>
  <si>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</si>
  <si>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</si>
  <si>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</si>
  <si>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</si>
  <si>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</si>
  <si>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</si>
  <si>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</si>
  <si>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</si>
  <si>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</si>
  <si>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</si>
  <si>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</si>
  <si>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</si>
  <si>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</si>
  <si>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</si>
  <si>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</si>
  <si>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</si>
  <si>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</si>
  <si>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</si>
  <si>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</si>
  <si>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</si>
  <si>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</si>
  <si>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</si>
  <si>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</si>
  <si>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</si>
  <si>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</si>
  <si>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</si>
  <si>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</si>
  <si>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</si>
  <si>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</si>
  <si>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</si>
  <si>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</si>
  <si>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</si>
  <si>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</si>
  <si>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</si>
  <si>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</si>
  <si>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</si>
  <si>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</si>
  <si>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</si>
  <si>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</si>
  <si>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</si>
  <si>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</si>
  <si>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</si>
  <si>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</si>
  <si>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</si>
  <si>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</si>
  <si>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</si>
  <si>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</si>
  <si>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</si>
  <si>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</si>
  <si>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</si>
  <si>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</si>
  <si>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</si>
  <si>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</si>
  <si>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</si>
  <si>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</si>
  <si>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</si>
  <si>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</si>
  <si>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</si>
  <si>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</si>
  <si>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</si>
  <si>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</si>
  <si>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</si>
  <si>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</si>
  <si>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</si>
  <si>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</si>
  <si>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</si>
  <si>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</si>
  <si>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</si>
  <si>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</si>
  <si>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</si>
  <si>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</si>
  <si>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</si>
  <si>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</si>
  <si>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</si>
  <si>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</si>
  <si>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</si>
  <si>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</si>
  <si>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</si>
  <si>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</si>
  <si>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</si>
  <si>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</si>
  <si>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</si>
  <si>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</si>
  <si>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</si>
  <si>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</si>
  <si>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</si>
  <si>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</si>
  <si>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</si>
  <si>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</si>
  <si>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</si>
  <si>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</si>
  <si>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</si>
  <si>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</si>
  <si>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</si>
  <si>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</si>
  <si>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</si>
  <si>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</si>
  <si>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</si>
  <si>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</si>
  <si>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</si>
  <si>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</si>
  <si>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</si>
  <si>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</si>
  <si>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</si>
  <si>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</si>
  <si>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</si>
  <si>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</si>
  <si>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</si>
  <si>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</si>
  <si>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</si>
  <si>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</si>
  <si>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</si>
  <si>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</si>
  <si>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</si>
  <si>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</si>
  <si>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</si>
  <si>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</si>
  <si>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</si>
  <si>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</si>
  <si>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</si>
  <si>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</si>
  <si>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</si>
  <si>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</si>
  <si>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</si>
  <si>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</si>
  <si>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</si>
  <si>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</si>
  <si>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</si>
  <si>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</si>
  <si>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</si>
  <si>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</si>
  <si>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</si>
  <si>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</si>
  <si>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</si>
  <si>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</si>
  <si>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</si>
  <si>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</si>
  <si>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</si>
  <si>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</si>
  <si>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</si>
  <si>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</si>
  <si>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</si>
  <si>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</si>
  <si>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</si>
  <si>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</si>
  <si>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</si>
  <si>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</si>
  <si>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</si>
  <si>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</si>
  <si>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</si>
  <si>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</si>
  <si>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</si>
  <si>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</si>
  <si>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</si>
  <si>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</si>
  <si>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</si>
  <si>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</si>
  <si>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</si>
  <si>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</si>
  <si>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</si>
  <si>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</si>
  <si>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</si>
  <si>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</si>
  <si>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</si>
  <si>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</si>
  <si>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</si>
  <si>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</si>
  <si>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</si>
  <si>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</si>
  <si>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</si>
  <si>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</si>
  <si>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</si>
  <si>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</si>
  <si>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</si>
  <si>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</si>
  <si>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</si>
  <si>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</si>
  <si>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</si>
  <si>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</si>
  <si>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</si>
  <si>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</si>
  <si>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</si>
  <si>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</si>
  <si>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</si>
  <si>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</si>
  <si>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</si>
  <si>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</si>
  <si>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</si>
  <si>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</si>
  <si>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</si>
  <si>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</si>
  <si>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</si>
  <si>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</si>
  <si>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</si>
  <si>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</si>
  <si>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</si>
  <si>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</si>
  <si>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</si>
  <si>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</si>
  <si>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</si>
  <si>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</si>
  <si>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</si>
  <si>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</si>
  <si>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</si>
  <si>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</si>
  <si>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</si>
  <si>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</si>
  <si>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</si>
  <si>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</si>
  <si>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</si>
  <si>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</si>
  <si>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</si>
  <si>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</si>
  <si>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</si>
  <si>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</si>
  <si>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</si>
  <si>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</si>
  <si>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</si>
  <si>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</si>
  <si>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</si>
  <si>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</si>
  <si>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</si>
  <si>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</si>
  <si>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</si>
  <si>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</si>
  <si>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</si>
  <si>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</si>
  <si>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</si>
  <si>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</si>
  <si>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</si>
  <si>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</si>
  <si>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</si>
  <si>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</si>
  <si>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</si>
  <si>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</si>
  <si>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</si>
  <si>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</si>
  <si>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</si>
  <si>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</si>
  <si>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</si>
  <si>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</si>
  <si>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</si>
  <si>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</si>
  <si>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</si>
  <si>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</si>
  <si>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</si>
  <si>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</si>
  <si>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</si>
  <si>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</si>
  <si>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</si>
  <si>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</si>
  <si>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</si>
  <si>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</si>
  <si>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</si>
  <si>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</si>
  <si>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</si>
  <si>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</si>
  <si>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</si>
  <si>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</si>
  <si>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</si>
  <si>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</si>
  <si>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</si>
  <si>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</si>
  <si>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</si>
  <si>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</si>
  <si>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</si>
  <si>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</si>
  <si>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</si>
  <si>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</si>
  <si>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</si>
  <si>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</si>
  <si>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</si>
  <si>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</si>
  <si>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</si>
  <si>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</si>
  <si>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</si>
  <si>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</si>
  <si>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</si>
  <si>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</si>
  <si>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</si>
  <si>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</si>
  <si>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</si>
  <si>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</si>
  <si>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</si>
  <si>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</si>
  <si>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</si>
  <si>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</si>
  <si>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</si>
  <si>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</si>
  <si>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</si>
  <si>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</si>
  <si>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</si>
  <si>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</si>
  <si>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</si>
  <si>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</si>
  <si>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</si>
  <si>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</si>
  <si>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</si>
  <si>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</si>
  <si>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</si>
  <si>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</si>
  <si>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</si>
  <si>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</si>
  <si>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</si>
  <si>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</si>
  <si>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</si>
  <si>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</si>
  <si>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</si>
  <si>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</si>
  <si>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</si>
  <si>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</si>
  <si>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</si>
  <si>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</si>
  <si>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</si>
  <si>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</si>
  <si>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</si>
  <si>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</si>
  <si>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</si>
  <si>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</si>
  <si>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</si>
  <si>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</si>
  <si>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</si>
  <si>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</si>
  <si>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</si>
  <si>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</si>
  <si>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</si>
  <si>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</si>
  <si>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</si>
  <si>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</si>
  <si>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</si>
  <si>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</si>
  <si>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</si>
  <si>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</si>
  <si>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</si>
  <si>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</si>
  <si>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</si>
  <si>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</si>
  <si>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</si>
  <si>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</si>
  <si>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</si>
  <si>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</si>
  <si>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</si>
  <si>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</si>
  <si>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</si>
  <si>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</si>
  <si>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</si>
  <si>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</si>
  <si>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</si>
  <si>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</si>
  <si>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</si>
  <si>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</si>
  <si>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</si>
  <si>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</si>
  <si>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</si>
  <si>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</si>
  <si>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</si>
  <si>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</si>
  <si>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</si>
  <si>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</si>
  <si>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</si>
  <si>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</si>
  <si>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</si>
  <si>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</si>
  <si>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</si>
  <si>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</si>
  <si>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</si>
  <si>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</si>
  <si>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</si>
  <si>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</si>
  <si>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</si>
  <si>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</si>
  <si>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</si>
  <si>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</si>
  <si>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</si>
  <si>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</si>
  <si>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</si>
  <si>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</si>
  <si>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</si>
  <si>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</si>
  <si>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</si>
  <si>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</si>
  <si>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</si>
  <si>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</si>
  <si>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</si>
  <si>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</si>
  <si>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</si>
  <si>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</si>
  <si>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</si>
  <si>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</si>
  <si>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</si>
  <si>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</si>
  <si>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</si>
  <si>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</si>
  <si>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</si>
  <si>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</si>
  <si>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</si>
  <si>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</si>
  <si>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</si>
  <si>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</si>
  <si>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</si>
  <si>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</si>
  <si>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</si>
  <si>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</si>
  <si>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</si>
  <si>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</si>
  <si>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</si>
  <si>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</si>
  <si>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</si>
  <si>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</si>
  <si>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</si>
  <si>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</si>
  <si>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</si>
  <si>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</si>
  <si>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</si>
  <si>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</si>
  <si>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</si>
  <si>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</si>
  <si>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</si>
  <si>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</si>
  <si>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</si>
  <si>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</si>
  <si>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</si>
  <si>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</si>
  <si>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</si>
  <si>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</si>
  <si>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</si>
  <si>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</si>
  <si>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</si>
  <si>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</si>
  <si>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</si>
  <si>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</si>
  <si>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</si>
  <si>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</si>
  <si>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</si>
  <si>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</si>
  <si>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</si>
  <si>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</si>
  <si>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</si>
  <si>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</si>
  <si>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</si>
  <si>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</si>
  <si>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</si>
  <si>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</si>
  <si>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</si>
  <si>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</si>
  <si>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</si>
  <si>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</si>
  <si>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</si>
  <si>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</si>
  <si>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</si>
  <si>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</si>
  <si>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</si>
  <si>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</si>
  <si>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</si>
  <si>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</si>
  <si>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</si>
  <si>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</si>
  <si>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</si>
  <si>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</si>
  <si>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</si>
  <si>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</si>
  <si>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</si>
  <si>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</si>
  <si>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</si>
  <si>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</si>
  <si>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</si>
  <si>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</si>
  <si>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</si>
  <si>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</si>
  <si>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</si>
  <si>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</si>
  <si>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</si>
  <si>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</si>
  <si>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</si>
  <si>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</si>
  <si>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</si>
  <si>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</si>
  <si>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</si>
  <si>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</si>
  <si>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</si>
  <si>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</si>
  <si>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</si>
  <si>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</si>
  <si>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</si>
  <si>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</si>
  <si>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</si>
  <si>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</si>
  <si>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</si>
  <si>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</si>
  <si>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</si>
  <si>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</si>
  <si>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</si>
  <si>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</si>
  <si>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</si>
  <si>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</si>
  <si>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</si>
  <si>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</si>
  <si>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</si>
  <si>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</si>
  <si>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</si>
  <si>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</si>
  <si>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</si>
  <si>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</si>
  <si>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</si>
  <si>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</si>
  <si>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</si>
  <si>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</si>
  <si>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</si>
  <si>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</si>
  <si>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</si>
  <si>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</si>
  <si>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</si>
  <si>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</si>
  <si>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</si>
  <si>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</si>
  <si>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</si>
  <si>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</si>
  <si>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</si>
  <si>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</si>
  <si>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</si>
  <si>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</si>
  <si>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</si>
  <si>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</si>
  <si>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</si>
  <si>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</si>
  <si>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</si>
  <si>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</si>
  <si>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</si>
  <si>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</si>
  <si>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</si>
  <si>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</si>
  <si>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</si>
  <si>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</si>
  <si>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</si>
  <si>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</si>
  <si>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</si>
  <si>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</si>
  <si>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</si>
  <si>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</si>
  <si>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</si>
  <si>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</si>
  <si>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</si>
  <si>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</si>
  <si>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</si>
  <si>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</si>
  <si>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</si>
  <si>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</si>
  <si>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</si>
  <si>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</si>
  <si>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</si>
  <si>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</si>
  <si>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</si>
  <si>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</si>
  <si>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</si>
  <si>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</si>
  <si>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</si>
  <si>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</si>
  <si>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</si>
  <si>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</si>
  <si>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</si>
  <si>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</si>
  <si>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</si>
  <si>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</si>
  <si>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</si>
  <si>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</si>
  <si>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</si>
  <si>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</si>
  <si>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</si>
  <si>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</si>
  <si>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</si>
  <si>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</si>
  <si>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</si>
  <si>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</si>
  <si>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</si>
  <si>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</si>
  <si>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</si>
  <si>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</si>
  <si>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</si>
  <si>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</si>
  <si>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</si>
  <si>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</si>
  <si>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</si>
  <si>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</si>
  <si>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</si>
  <si>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</si>
  <si>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</si>
  <si>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</si>
  <si>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</si>
  <si>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</si>
  <si>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</si>
  <si>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</si>
  <si>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</si>
  <si>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</si>
  <si>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</si>
  <si>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</si>
  <si>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</si>
  <si>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</si>
  <si>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</si>
  <si>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</si>
  <si>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</si>
  <si>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</si>
  <si>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</si>
  <si>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</si>
  <si>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</si>
  <si>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</si>
  <si>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</si>
  <si>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</si>
  <si>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</si>
  <si>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</si>
  <si>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</si>
  <si>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</si>
  <si>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</si>
  <si>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</si>
  <si>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</si>
  <si>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</si>
  <si>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</si>
  <si>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</si>
  <si>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</si>
  <si>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</si>
  <si>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</si>
  <si>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</si>
  <si>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</si>
  <si>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</si>
  <si>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</si>
  <si>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</si>
  <si>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</si>
  <si>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</si>
  <si>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</si>
  <si>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</si>
  <si>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</si>
  <si>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</si>
  <si>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</si>
  <si>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</si>
  <si>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</si>
  <si>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</si>
  <si>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</si>
  <si>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</si>
  <si>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</si>
  <si>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</si>
  <si>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</si>
  <si>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</si>
  <si>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</si>
  <si>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</si>
  <si>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</si>
  <si>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</si>
  <si>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</si>
  <si>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</si>
  <si>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</si>
  <si>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</si>
  <si>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</si>
  <si>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</si>
  <si>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</si>
  <si>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</si>
  <si>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</si>
  <si>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</si>
  <si>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</si>
  <si>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</si>
  <si>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</si>
  <si>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</si>
  <si>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</si>
  <si>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</si>
  <si>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</si>
  <si>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</si>
  <si>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</si>
  <si>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</si>
  <si>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</si>
  <si>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</si>
  <si>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</si>
  <si>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</si>
  <si>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</si>
  <si>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</si>
  <si>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</si>
  <si>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</si>
  <si>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</si>
  <si>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</si>
  <si>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</si>
  <si>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</si>
  <si>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</si>
  <si>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</si>
  <si>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</si>
  <si>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</si>
  <si>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</si>
  <si>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</si>
  <si>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</si>
  <si>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</si>
  <si>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</si>
  <si>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</si>
  <si>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</si>
  <si>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</si>
  <si>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</si>
  <si>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</si>
  <si>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</si>
  <si>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</si>
  <si>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</si>
  <si>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</si>
  <si>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</si>
  <si>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</si>
  <si>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</si>
  <si>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</si>
  <si>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</si>
  <si>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</si>
  <si>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</si>
  <si>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</si>
  <si>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</si>
  <si>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</si>
  <si>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</si>
  <si>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again down EM team at site</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</si>
  <si>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</si>
  <si>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</si>
  <si>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</si>
  <si>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</si>
  <si>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</si>
  <si>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</si>
  <si>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</si>
  <si>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</si>
  <si>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</si>
  <si>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</si>
  <si>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</si>
  <si>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</si>
  <si>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</si>
  <si>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</si>
  <si>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</si>
  <si>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</si>
  <si>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</si>
  <si>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</si>
  <si>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</si>
  <si>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</si>
  <si>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</si>
  <si>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</si>
  <si>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</si>
  <si>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</si>
  <si>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</si>
  <si>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</si>
  <si>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</si>
  <si>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</si>
  <si>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</si>
  <si>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</si>
  <si>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</si>
  <si>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</si>
  <si>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</si>
  <si>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</si>
  <si>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</si>
  <si>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</si>
  <si>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</si>
  <si>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</si>
  <si>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</si>
  <si>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</si>
  <si>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</si>
  <si>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</si>
  <si>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</si>
  <si>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</si>
  <si>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</si>
  <si>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</si>
  <si>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</si>
  <si>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</si>
  <si>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</si>
  <si>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</si>
  <si>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</si>
  <si>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</si>
  <si>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</si>
  <si>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</si>
  <si>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</si>
  <si>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</si>
  <si>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</si>
  <si>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</si>
  <si>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</si>
  <si>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</si>
  <si>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</si>
  <si>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</si>
  <si>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</si>
  <si>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</si>
  <si>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</si>
  <si>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</si>
  <si>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</si>
  <si>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</si>
  <si>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</si>
  <si>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</si>
  <si>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</si>
  <si>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</si>
  <si>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</si>
  <si>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</si>
  <si>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</si>
  <si>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</si>
  <si>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</si>
  <si>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</si>
  <si>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</si>
  <si>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</si>
  <si>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</si>
  <si>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</si>
  <si>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</si>
  <si>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</si>
  <si>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</si>
  <si>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</si>
  <si>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</si>
  <si>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</si>
  <si>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</si>
  <si>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70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</si>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</sst>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F10" sqref="F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330.92388043981191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45993.863668981481</v>
      </c>
      <c r="G3" s="159">
        <f ca="1">IFERROR(NOW()-F3,"-")</f>
        <v>8.6373842568718828E-3</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8.922766203613719E-2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45993.872306365738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45993.872306365738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45993.872306365738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45993.872306365738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45993.872306365738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45993.872306365738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45993.872306365738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45993.872306365738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45993.872306365738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45993.872306365738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45993.872306365738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45993.872306365738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45993.872306365738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45993.872306365738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45993.872306365738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45993.872306365738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45993.872306365738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45993.872306365738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45993.872306365738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45993.872306365738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45993.872306365738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45993.872306365738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45993.872306365738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45993.872306365738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45993.872306365738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45993.872306365738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45993.872306365738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45993.872306365738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45993.872306365738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45993.872306365738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45993.872306365738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45993.872306365738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45993.872306365738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45993.872306365738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45993.872306365738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45993.872306365738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45993.872306365738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45993.872306365738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45993.872306365738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45993.872306365738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45993.872306365738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45993.872306365738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45993.872306365738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45993.872306365738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45993.872306365738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45993.872306365738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45993.872306365738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45993.872306365738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45993.872306365738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45993.872306365738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45993.872306365738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45993.872306365738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45993.872306365738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45993.872306365738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45993.872306365738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45993.872306365738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45993.872306365738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45993.872306365738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45993.872306365738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45993.872306365738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45993.872306365738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45993.872306365738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45993.872306365738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45993.872306365738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45993.872306365738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45993.872306365738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45993.872306365738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45993.872306365738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45993.872306365738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45993.872306365738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45993.872306365738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45993.872306365738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45993.872306365738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45993.872306365738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45993.872306365738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45993.872306365738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45993.872306365738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45993.872306365738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45993.872306365738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45993.872306365738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45993.872306365738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45993.872306365738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45993.872306365738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45993.872306365738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45993.872306365738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45993.872306365738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45993.872306365738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45993.872306365738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45993.872306365738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45993.872306365738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45993.872306365738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45993.872306365738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45993.872306365738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45993.872306365738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45993.872306365738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45993.872306365738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45993.872306365738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45993.872306365738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45993.872306365738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45993.872306365738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45993.872306365738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45993.872306365738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45993.872306365738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45993.872306365738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45993.872306365738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45993.872306365738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45993.872306365738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45993.872306365738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45993.872306365738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45993.872306365738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45993.872306365738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45993.872306365738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45993.872306365738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45993.872306365738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45993.872306365738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45993.872306365738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45993.872306365738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45993.872306365738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45993.872306365738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45993.872306365738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45993.872306365738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45993.872306365738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45993.872306365738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45993.872306365738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45993.872306365738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45993.872306365738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45993.872306365738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45993.872306365738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45993.872306365738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45993.872306365738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45993.872306365738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45993.872306365738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45993.872306365738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45993.872306365738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45993.872306365738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45993.872306365738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45993.872306365738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45993.872306365738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45993.872306365738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45993.872306365738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45993.872306365738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45993.872306365738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45993.872306365738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45993.872306365738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45993.872306365738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45993.872306365738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45993.872306365738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45993.872306365738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45993.872306365738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45993.872306365738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45993.872306365738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45993.872306365738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45993.872306365738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45993.872306365738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45993.872306365738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45993.872306365738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45993.872306365738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45993.872306365738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45993.872306365738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45993.872306365738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45993.872306365738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45993.872306365738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45993.872306365738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45993.872306365738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45993.872306365738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45993.872306365738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45993.872306365738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45993.872306365738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45993.872306365738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45993.872306365738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45993.872306365738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45993.872306365738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45993.872306365738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45993.872306365738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45993.872306365738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45993.872306365738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45993.872306365738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45993.872306365738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45993.872306365738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45993.872306365738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45993.872306365738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45993.872306365738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45993.872306365738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45993.872306365738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45993.872306365738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45993.872306365738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45993.872306365738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45993.872306365738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45993.872306365738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45993.872306365738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45993.872306365738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45993.872306365738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45993.872306365738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45993.872306365738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45993.872306365738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45993.872306365738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45993.872306365738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45993.872306365738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45993.872306365738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45993.872306365738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45993.872306365738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45993.872306365738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45993.872306365738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45993.872306365738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45993.872306365738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45993.872306365738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45993.872306365738</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68057F62-792F-42CF-9D26-5C4D994E176D}"/>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168.87246840277658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9.4848873842565808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0.12090590277512092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3.0975347217463423E-2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45993.872306365738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45993.872306365738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45993.872306365738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45993.872306365738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45993.872306365738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45993.872306365738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45993.872306365738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45993.872306365738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45993.872306365738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45993.872306365738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45993.872306365738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45993.872306365738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45993.872306365738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45993.872306365738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45993.872306365738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45993.872306365738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45993.872306365738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45993.872306365738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45993.872306365738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45993.872306365738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45993.872306365738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45993.872306365738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45993.872306365738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45993.872306365738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45993.872306365738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45993.872306365738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45993.872306365738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45993.872306365738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45993.872306365738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45993.872306365738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45993.872306365738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45993.872306365738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45993.872306365738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45993.872306365738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45993.872306365738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45993.872306365738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45993.872306365738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45993.872306365738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45993.872306365738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45993.872306365738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45993.872306365738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45993.872306365738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45993.872306365738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45993.872306365738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45993.872306365738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45993.872306365738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45993.872306365738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45993.872306365738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45993.872306365738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45993.872306365738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45993.872306365738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45993.872306365738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45993.872306365738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45993.872306365738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45993.872306365738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45993.872306365738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45993.872306365738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45993.872306365738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45993.872306365738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45993.872306365738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45993.872306365738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45993.872306365738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45993.872306365738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45993.872306365738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45993.872306365738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45993.872306365738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45993.872306365738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45993.872306365738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45993.872306365738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45993.872306365738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45993.872306365738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45993.872306365738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45993.872306365738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45993.872306365738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45993.872306365738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45993.872306365738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45993.872306365738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45993.872306365738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45993.872306365738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45993.872306365738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45993.872306365738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45993.872306365738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45993.872306365738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45993.872306365738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45993.872306365738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45993.872306365738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45993.872306365738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45993.872306365738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45993.872306365738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45993.872306365738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45993.872306365738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45993.872306365738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45993.872306365738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45993.872306365738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45993.872306365738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45993.872306365738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45993.872306365738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45993.872306365738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45993.872306365738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45993.872306365738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45993.872306365738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45993.872306365738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45993.872306365738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45993.872306365738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45993.872306365738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45993.872306365738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45993.872306365738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45993.872306365738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45993.872306365738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45993.872306365738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45993.872306365738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45993.872306365738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45993.872306365738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45993.872306365738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45993.872306365738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45993.872306365738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45993.872306365738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45993.872306365738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45993.872306365738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45993.872306365738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45993.872306365738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45993.872306365738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45993.872306365738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45993.872306365738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45993.872306365738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45993.872306365738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45993.872306365738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45993.872306365738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45993.872306365738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45993.872306365738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45993.872306365738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45993.872306365738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45993.872306365738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45993.872306365738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45993.872306365738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45993.872306365738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45993.872306365738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45993.872306365738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45993.872306365738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45993.872306365738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45993.872306365738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45993.872306365738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45993.872306365738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45993.872306365738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45993.872306365738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45993.872306365738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45993.872306365738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45993.872306365738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45993.872306365738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45993.872306365738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45993.872306365738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45993.872306365738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45993.872306365738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45993.872306365738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45993.872306365738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45993.872306365738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45993.872306365738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45993.872306365738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45993.872306365738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45993.872306365738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45993.872306365738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45993.872306365738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45993.872306365738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45993.872306365738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45993.872306365738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45993.872306365738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45993.872306365738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45993.872306365738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45993.872306365738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45993.872306365738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45993.872306365738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45993.872306365738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45993.872306365738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45993.872306365738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45993.872306365738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45993.872306365738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45993.872306365738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45993.872306365738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45993.872306365738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45993.872306365738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45993.872306365738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45993.872306365738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45993.872306365738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45993.872306365738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45993.872306365738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45993.872306365738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45993.872306365738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45993.872306365738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45993.872306365738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45993.872306365738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45993.872306365738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45993.872306365738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45993.872306365738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45993.872306365738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45993.872306365738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45993.872306365738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45993.872306365738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45993.872306365738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45993.872306365738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45993.872306365738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45993.872306365738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45993.872306365738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45993.872306365738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45993.872306365738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45993.872306365738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45993.872306365738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45993.872306365738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45993.872306365738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45993.872306365738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45993.872306365738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45993.872306365738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45993.872306365738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45993.872306365738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45993.872306365738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45993.872306365738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45993.872306365738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45993.872306365738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45993.872306365738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45993.872306365738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45993.872306365738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45993.872306365738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45993.872306365738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45993.872306365738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45993.872306365738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45993.872306365738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45993.872306365738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45993.872306365738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45993.872306365738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45993.872306365738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45993.872306365738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45993.872306365738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45993.872306365738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45993.872306365738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45993.872306365738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45993.872306365738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45993.872306365738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45993.872306365738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45993.872306365738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45993.872306365738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45993.872306365738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45993.872306365738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45993.872306365738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45993.872306365738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45993.872306365738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45993.872306365738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45993.872306365738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45993.872306365738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45993.872306365738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45993.872306365738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45993.872306365738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45993.872306365738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45993.872306365738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45993.872306365738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45993.872306365738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45993.872306365738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45993.872306365738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45993.872306365738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45993.872306365738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45993.872306365738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45993.872306365738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45993.872306365738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45993.872306365738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45993.872306365738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45993.872306365738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45993.872306365738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45993.872306365738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45993.872306365738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45993.872306365738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45993.872306365738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45993.872306365738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45993.872306365738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45993.872306365738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45993.872306365738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45993.872306365738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45993.872306365738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45993.872306365738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45993.872306365738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45993.872306365738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45993.872306365738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45993.872306365738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45993.872306365738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45993.872306365738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45993.872306365738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45993.872306365738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45993.872306365738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45993.872306365738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45993.872306365738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45993.872306365738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45993.872306365738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45993.872306365738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45993.872306365738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45993.872306365738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45993.872306365738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45993.872306365738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45993.872306365738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45993.872306365738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45993.872306365738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45993.872306365738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45993.872306365738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45993.872306365738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45993.872306365738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45993.872306365738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45993.872306365738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45993.872306365738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45993.872306365738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45993.872306365738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45993.872306365738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45993.872306365738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45993.872306365738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45993.872306365738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45993.872306365738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45993.872306365738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45993.872306365738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45993.872306365738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45993.872306365738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45993.872306365738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45993.872306365738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45993.872306365738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45993.872306365738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45993.872306365738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45993.872306365738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45993.872306365738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45993.872306365738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45993.872306365738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45993.872306365738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45993.872306365738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45993.872306365738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45993.872306365738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45993.872306365738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45993.872306365738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45993.872306365738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45993.872306365738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45993.872306365738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45993.872306365738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45993.872306365738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45993.872306365738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45993.872306365738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45993.872306365738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45993.872306365738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45993.872306365738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45993.872306365738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45993.872306365738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45993.872306365738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45993.872306365738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45993.872306365738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45993.872306365738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45993.872306365738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45993.872306365738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45993.872306365738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45993.872306365738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45993.872306365738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45993.872306365738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45993.872306365738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45993.872306365738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45993.872306365738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45993.872306365738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45993.872306365738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45993.872306365738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45993.872306365738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45993.872306365738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45993.872306365738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45993.872306365738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45993.872306365738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45993.872306365738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45993.872306365738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45993.872306365738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45993.872306365738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45993.872306365738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45993.872306365738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45993.872306365738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45993.872306365738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45993.872306365738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45993.872306365738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45993.872306365738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45993.872306365738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45993.872306365738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45993.872306365738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45993.872306365738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45993.872306365738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45993.872306365738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45993.872306365738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45993.872306365738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45993.872306365738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45993.872306365738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45993.872306365738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45993.872306365738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45993.872306365738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45993.872306365738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45993.872306365738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45993.872306365738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45993.872306365738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45993.872306365738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45993.872306365738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45993.872306365738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45993.872306365738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45993.872306365738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45993.872306365738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45993.872306365738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45993.872306365738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45993.872306365738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45993.872306365738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45993.872306365738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45993.872306365738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45993.872306365738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45993.872306365738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45993.872306365738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45993.872306365738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45993.872306365738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45993.872306365738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45993.872306365738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45993.872306365738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45993.872306365738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45993.872306365738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45993.872306365738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45993.872306365738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45993.872306365738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45993.872306365738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45993.872306365738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45993.872306365738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45993.872306365738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45993.872306365738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45993.872306365738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45993.872306365738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45993.872306365738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45993.872306365738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45993.872306365738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45993.872306365738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45993.872306365738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45993.872306365738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45993.872306365738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45993.872306365738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45993.872306365738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45993.872306365738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45993.872306365738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45993.872306365738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45993.872306365738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45993.872306365738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45993.872306365738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45993.872306365738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45993.872306365738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45993.872306365738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45993.872306365738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45993.872306365738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45993.872306365738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45993.872306365738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45993.872306365738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45993.872306365738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45993.872306365738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45993.872306365738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45993.872306365738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45993.872306365738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45993.872306365738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45993.872306365738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45993.872306365738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45993.872306365738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45993.872306365738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45993.872306365738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45993.872306365738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45993.872306365738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45993.872306365738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45993.872306365738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45993.872306365738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45993.872306365738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45993.872306365738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45993.872306365738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45993.872306365738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45993.872306365738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45993.872306365738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45993.872306365738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45993.872306365738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45993.872306365738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45993.872306365738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45993.872306365738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45993.872306365738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45993.872306365738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45993.872306365738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45993.872306365738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45993.872306365738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45993.872306365738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45993.872306365738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45993.872306365738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45993.872306365738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45993.872306365738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45993.872306365738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45993.872306365738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45993.872306365738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45993.872306365738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45993.872306365738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45993.872306365738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45993.872306365738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45993.872306365738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45993.872306365738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45993.872306365738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45993.872306365738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45993.872306365738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45993.872306365738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45993.872306365738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45993.872306365738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45993.872306365738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45993.872306365738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45993.872306365738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45993.872306365738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45993.872306365738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45993.872306365738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45993.872306365738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45993.872306365738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45993.872306365738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45993.872306365738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45993.872306365738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45993.872306365738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45993.872306365738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45993.872306365738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45993.872306365738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45993.872306365738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45993.872306365738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45993.872306365738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45993.872306365738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45993.872306365738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45993.872306365738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45993.872306365738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45993.872306365738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45993.872306365738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45993.872306365738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45993.872306365738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45993.872306365738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45993.872306365738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45993.872306365738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45993.872306365738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45993.872306365738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45993.872306365738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45993.872306365738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45993.872306365738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45993.872306365738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45993.872306365738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45993.872306365738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45993.872306365738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45993.872306365738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45993.872306365738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45993.872306365738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45993.872306365738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45993.872306365738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45993.872306365738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45993.872306365738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45993.872306365738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45993.872306365738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45993.872306365738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45993.872306365738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45993.872306365738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45993.872306365738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45993.872306365738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45993.872306365738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45993.872306365738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45993.872306365738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45993.872306365738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45993.872306365738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45993.872306365738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45993.872306365738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45993.872306365738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45993.872306365738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45993.872306365738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45993.872306365738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45993.872306365738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45993.872306365738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45993.872306365738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45993.872306365738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45993.872306365738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45993.872306365738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45993.872306365738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45993.872306365738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45993.872306365738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45993.872306365738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45993.872306365738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45993.872306365738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45993.872306365738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45993.872306365738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45993.872306365738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45993.872306365738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45993.872306365738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45993.872306365738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45993.872306365738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45993.872306365738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45993.872306365738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45993.872306365738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45993.872306365738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45993.872306365738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45993.872306365738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45993.872306365738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45993.872306365738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45993.872306365738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45993.872306365738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45993.872306365738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45993.872306365738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45993.872306365738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45993.872306365738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45993.872306365738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45993.872306365738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45993.872306365738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45993.872306365738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45993.872306365738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45993.872306365738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45993.872306365738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45993.872306365738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45993.872306365738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45993.872306365738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45993.872306365738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45993.872306365738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45993.872306365738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45993.872306365738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45993.872306365738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45993.872306365738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45993.872306365738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45993.872306365738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45993.872306365738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45993.872306365738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45993.872306365738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45993.872306365738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45993.872306365738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45993.872306365738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45993.872306365738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45993.872306365738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45993.872306365738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45993.872306365738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45993.872306365738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45993.872306365738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45993.872306365738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45993.872306365738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45993.872306365738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45993.872306365738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45993.872306365738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45993.872306365738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45993.872306365738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45993.872306365738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45993.872306365738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45993.872306365738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45993.872306365738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45993.872306365738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45993.872306365738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45993.872306365738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45993.872306365738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45993.872306365738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45993.872306365738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45993.872306365738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45993.872306365738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45993.872306365738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45993.872306365738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45993.872306365738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45993.872306365738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45993.872306365738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45993.872306365738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45993.872306365738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45993.872306365738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45993.872306365738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45993.872306365738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45993.872306365738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45993.872306365738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45993.872306365738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45993.872306365738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45993.872306365738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45993.872306365738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45993.872306365738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45993.872306365738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45993.872306365738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45993.872306365738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45993.872306365738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45993.872306365738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45993.872306365738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45993.872306365738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45993.872306365738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45993.872306365738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45993.872306365738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45993.872306365738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45993.872306365738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45993.872306365738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45993.872306365738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45993.872306365738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45993.872306365738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45993.872306365738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45993.872306365738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45993.872306365738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45993.872306365738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45993.872306365738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45993.872306365738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45993.872306365738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45993.872306365738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45993.872306365738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45993.872306365738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45993.872306365738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45993.872306365738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45993.872306365738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45993.872306365738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45993.872306365738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45993.872306365738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45993.872306365738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45993.872306365738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45993.872306365738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45993.872306365738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45993.872306365738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45993.872306365738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45993.872306365738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45993.872306365738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45993.872306365738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45993.872306365738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45993.872306365738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45993.872306365738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45993.872306365738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45993.872306365738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45993.872306365738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45993.872306365738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45993.872306365738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45993.872306365738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45993.872306365738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45993.872306365738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45993.872306365738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45993.872306365738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45993.872306365738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45993.872306365738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45993.872306365738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45993.872306365738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45993.872306365738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45993.872306365738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45993.872306365738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45993.872306365738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45993.872306365738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45993.872306365738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45993.872306365738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45993.872306365738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45993.872306365738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45993.872306365738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45993.872306365738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45993.872306365738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45993.872306365738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45993.872306365738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45993.872306365738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45993.872306365738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45993.872306365738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45993.872306365738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45993.872306365738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45993.872306365738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45993.872306365738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45993.872306365738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45993.872306365738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45993.872306365738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45993.872306365738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45993.872306365738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45993.872306365738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45993.872306365738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45993.872306365738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45993.872306365738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45993.872306365738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45993.872306365738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45993.872306365738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45993.872306365738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45993.872306365738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45993.872306365738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45993.872306365738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45993.872306365738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45993.872306365738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45993.872306365738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45993.872306365738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45993.872306365738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45993.872306365738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45993.872306365738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45993.872306365738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45993.872306365738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45993.872306365738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45993.872306365738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45993.872306365738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45993.872306365738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45993.872306365738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45993.872306365738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45993.872306365738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45993.872306365738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45993.872306365738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45993.872306365738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45993.872306365738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45993.872306365738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45993.872306365738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45993.872306365738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45993.872306365738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45993.872306365738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45993.872306365738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45993.872306365738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45993.872306365738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45993.872306365738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45993.872306365738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45993.872306365738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45993.872306365738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45993.872306365738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45993.872306365738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45993.872306365738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45993.872306365738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45993.872306365738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45993.872306365738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45993.872306365738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45993.872306365738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45993.872306365738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45993.872306365738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45993.872306365738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45993.872306365738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45993.872306365738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45993.872306365738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45993.872306365738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45993.872306365738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45993.872306365738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45993.872306365738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45993.872306365738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45993.872306365738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45993.872306365738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45993.872306365738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45993.872306365738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45993.872306365738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45993.872306365738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45993.872306365738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45993.872306365738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45993.872306365738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45993.872306365738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45993.872306365738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45993.872306365738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45993.872306365738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45993.872306365738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45993.872306365738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45993.872306365738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45993.872306365738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45993.872306365738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45993.872306365738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45993.872306365738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45993.872306365738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45993.872306365738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45993.872306365738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45993.872306365738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45993.872306365738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45993.872306365738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45993.872306365738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45993.872306365738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45993.872306365738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45993.872306365738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45993.872306365738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45993.872306365738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45993.872306365738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45993.872306365738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45993.872306365738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45993.872306365738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45993.872306365738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45993.872306365738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45993.872306365738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45993.872306365738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45993.872306365738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45993.872306365738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45993.872306365738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45993.872306365738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45993.872306365738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45993.872306365738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45993.872306365738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45993.872306365738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45993.872306365738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45993.872306365738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45993.872306365738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45993.872306365738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45993.872306365738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45993.872306365738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45993.872306365738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45993.872306365738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45993.872306365738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45993.872306365738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45993.872306365738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45993.872306365738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45993.872306365738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45993.872306365738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45993.872306365738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45993.872306365738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45993.872306365738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45993.872306365738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45993.872306365738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45993.872306365738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45993.872306365738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45993.872306365738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45993.872306365738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45993.872306365738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45993.872306365738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45993.872306365738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45993.872306365738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45993.872306365738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45993.872306365738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45993.872306365738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45993.872306365738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45993.872306365738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45993.872306365738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45993.872306365738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45993.872306365738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45993.872306365738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45993.872306365738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45993.872306365738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45993.872306365738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45993.872306365738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45993.872306365738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45993.872306365738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45993.872306365738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45993.872306365738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45993.872306365738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45993.872306365738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45993.872306365738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45993.872306365738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45993.872306365738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45993.872306365738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45993.872306365738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45993.872306365738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45993.872306365738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45993.872306365738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45993.872306365738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45993.872306365738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45993.872306365738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45993.872306365738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45993.872306365738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45993.872306365738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45993.872306365738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45993.872306365738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45993.872306365738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45993.872306365738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45993.872306365738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45993.872306365738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45993.872306365738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45993.872306365738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45993.872306365738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45993.872306365738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45993.872306365738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45993.872306365738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45993.872306365738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45993.872306365738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45993.872306365738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45993.872306365738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45993.872306365738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45993.872306365738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45993.872306365738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45993.872306365738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45993.872306365738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45993.872306365738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45993.872306365738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45993.872306365738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45993.872306365738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45993.872306365738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45993.872306365738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45993.872306365738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45993.872306365738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45993.872306365738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45993.872306365738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45993.872306365738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45993.872306365738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45993.872306365738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45993.872306365738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45993.872306365738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45993.872306365738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45993.872306365738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45993.872306365738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45993.872306365738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45993.872306365738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45993.872306365738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45993.872306365738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45993.872306365738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45993.872306365738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45993.872306365738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45993.872306365738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45993.872306365738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45993.872306365738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45993.872306365738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45993.872306365738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45993.872306365738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45993.872306365738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45993.872306365738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45993.872306365738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45993.872306365738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45993.872306365738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45993.872306365738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45993.872306365738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45993.872306365738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45993.872306365738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45993.872306365738</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290.39158877314185</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0.13487581018125638</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45993.872306365738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45993.872306365738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45993.872306365738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45993.872306365738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45993.872306365738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45993.872306365738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45993.872306365738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45993.872306365738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45993.872306365738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45993.872306365738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45993.872306365738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45993.872306365738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45993.872306365738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45993.872306365738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45993.872306365738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45993.872306365738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45993.872306365738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45993.872306365738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45993.872306365738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45993.872306365738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45993.872306365738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45993.872306365738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45993.872306365738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45993.872306365738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45993.872306365738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45993.872306365738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45993.872306365738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45993.872306365738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45993.872306365738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45993.872306365738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45993.872306365738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45993.872306365738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45993.872306365738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45993.872306365738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45993.872306365738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45993.872306365738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45993.872306365738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45993.872306365738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45993.872306365738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45993.872306365738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45993.872306365738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45993.872306365738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45993.872306365738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45993.872306365738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45993.872306365738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45993.872306365738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45993.872306365738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45993.872306365738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45993.872306365738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45993.872306365738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45993.872306365738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45993.872306365738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45993.872306365738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45993.872306365738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45993.872306365738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45993.872306365738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45993.872306365738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45993.872306365738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45993.872306365738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45993.872306365738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45993.872306365738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45993.872306365738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45993.872306365738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45993.872306365738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45993.872306365738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45993.872306365738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45993.872306365738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45993.872306365738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45993.872306365738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45993.872306365738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45993.872306365738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45993.872306365738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45993.872306365738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45993.872306365738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45993.872306365738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45993.872306365738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45993.872306365738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45993.872306365738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45993.872306365738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45993.872306365738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45993.872306365738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45993.872306365738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45993.872306365738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45993.872306365738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45993.872306365738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45993.872306365738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45993.872306365738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45993.872306365738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45993.872306365738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45993.872306365738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45993.872306365738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45993.872306365738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45993.872306365738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45993.872306365738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45993.872306365738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45993.872306365738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45993.872306365738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45993.872306365738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45993.872306365738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45993.872306365738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45993.872306365738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45993.872306365738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45993.872306365738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45993.872306365738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45993.872306365738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45993.872306365738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45993.872306365738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45993.872306365738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45993.872306365738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45993.872306365738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45993.872306365738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45993.872306365738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45993.872306365738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45993.872306365738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45993.872306365738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45993.872306365738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45993.872306365738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45993.872306365738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45993.872306365738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45993.872306365738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45993.872306365738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45993.872306365738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45993.872306365738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45993.872306365738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45993.872306365738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45993.872306365738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45993.872306365738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45993.872306365738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45993.872306365738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45993.872306365738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45993.872306365738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45993.872306365738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45993.872306365738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45993.872306365738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45993.872306365738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45993.872306365738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45993.872306365738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45993.872306365738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45993.872306365738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45993.872306365738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45993.872306365738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45993.872306365738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45993.872306365738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45993.872306365738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45993.872306365738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45993.872306365738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45993.872306365738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45993.872306365738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45993.872306365738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45993.872306365738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45993.872306365738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45993.872306365738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45993.872306365738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45993.872306365738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45993.872306365738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45993.872306365738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45993.872306365738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45993.872306365738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45993.872306365738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45993.872306365738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45993.872306365738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45993.872306365738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45993.872306365738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45993.872306365738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45993.872306365738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45993.872306365738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45993.872306365738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45993.872306365738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45993.872306365738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45993.872306365738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45993.872306365738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45993.872306365738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45993.872306365738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45993.872306365738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45993.872306365738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45993.872306365738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45993.872306365738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45993.872306365738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45993.872306365738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45993.872306365738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45993.872306365738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45993.872306365738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45993.872306365738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45993.872306365738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45993.872306365738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45993.872306365738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45993.872306365738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45993.872306365738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45993.872306365738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45993.872306365738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45993.872306365738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45993.872306365738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45993.872306365738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45993.872306365738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45993.872306365738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45993.872306365738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45993.872306365738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45993.872306365738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45993.872306365738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45993.872306365738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45993.872306365738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45993.872306365738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45993.872306365738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45993.872306365738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45993.872306365738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45993.872306365738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45993.872306365738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45993.872306365738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45993.872306365738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45993.872306365738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45993.872306365738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45993.872306365738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45993.872306365738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45993.872306365738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45993.872306365738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45993.872306365738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45993.872306365738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45993.872306365738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45993.872306365738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45993.872306365738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45993.872306365738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45993.872306365738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45993.872306365738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45993.872306365738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45993.872306365738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45993.872306365738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45993.872306365738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45993.872306365738</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102.04024618054973</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67.683429050921404</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45.211195254625636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12.499007754624472</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v>45993.83766203704</v>
      </c>
      <c r="G6" s="135">
        <f ca="1">IFERROR(NOW()-F6,"")</f>
        <v>3.4644328698050231E-2</v>
      </c>
      <c r="H6" s="38">
        <v>45993.83216435185</v>
      </c>
      <c r="I6" s="37" t="str">
        <f>IFERROR(VLOOKUP(D6,DB!A:F,6,0),"")</f>
        <v>Generator-SG</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45993.872306365738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45993.872306365738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45993.872306365738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45993.872306365738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45993.872306365738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45993.872306365738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45993.872306365738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45993.872306365738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45993.872306365738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45993.872306365738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45993.872306365738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45993.872306365738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45993.872306365738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45993.872306365738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45993.872306365738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45993.872306365738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45993.872306365738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45993.872306365738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45993.872306365738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45993.872306365738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45993.872306365738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45993.872306365738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45993.872306365738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45993.872306365738</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45993.872306365738</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30363</v>
      </c>
      <c r="E2" s="142" t="s">
        <v>39106</v>
      </c>
      <c r="F2" s="121">
        <v>45993.851203703707</v>
      </c>
      <c r="G2" s="72">
        <f ca="1">IFERROR(NOW()-F2,"-")</f>
        <v>2.11026620308985E-2</v>
      </c>
      <c r="H2" s="121">
        <v>45993.851203703707</v>
      </c>
      <c r="I2" s="119" t="str">
        <f>IFERROR(VLOOKUP(D2,DB!A:F,6,0),"")</f>
        <v>SCECO</v>
      </c>
      <c r="J2" s="119" t="str">
        <f>IFERROR(VLOOKUP(D2,DB!A:G,7,0),"")</f>
        <v>Dead+In progress+No BB Design</v>
      </c>
      <c r="K2" s="122" t="s">
        <v>39215</v>
      </c>
      <c r="L2" s="137" t="str">
        <f>IFERROR(VLOOKUP(D2,DB!A:I,9,0),"")</f>
        <v>Latis</v>
      </c>
    </row>
    <row r="3" spans="1:16382" ht="31.5" customHeight="1">
      <c r="A3" s="118"/>
      <c r="B3" s="119" t="str">
        <f>IFERROR(VLOOKUP(D3,DB!A:K,11,0),"")</f>
        <v/>
      </c>
      <c r="C3" s="120"/>
      <c r="D3" s="119"/>
      <c r="E3" s="142"/>
      <c r="F3" s="121"/>
      <c r="G3" s="72">
        <f ca="1">IFERROR(NOW()-F3,"-")</f>
        <v>45993.872306365738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45993.872306365738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45993.872306365738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45993.872306365738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45993.872306365738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45993.872306365738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45993.872306365738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45993.872306365738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45993.872306365738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45993.872306365738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45993.872306365738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45993.872306365738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45993.872306365738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45993.872306365738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45993.872306365738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45993.872306365738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45993.872306365738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45993.872306365738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45993.872306365738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45993.872306365738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45993.872306365738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45993.872306365738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45993.872306365738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45993.872306365738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45993.872306365738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45993.872306365738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45993.872306365738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45993.872306365738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45993.872306365738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45993.872306365738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45993.872306365738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45993.872306365738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45993.872306365738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45993.872306365738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45993.872306365738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45993.872306365738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45993.872306365738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45993.872306365738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45993.872306365738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45993.872306365738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45993.872306365738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45993.872306365738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45993.872306365738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45993.872306365738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45993.872306365738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45993.872306365738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45993.872306365738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45993.872306365738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45993.872306365738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45993.872306365738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45993.872306365738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45993.872306365738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45993.872306365738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45993.872306365738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45993.872306365738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45993.872306365738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45993.872306365738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45993.872306365738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45993.872306365738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45993.872306365738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45993.872306365738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45993.872306365738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45993.872306365738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45993.872306365738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45993.872306365738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45993.872306365738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45993.872306365738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45993.872306365738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45993.872306365738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45993.872306365738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45993.872306365738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45993.872306365738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45993.872306365738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45993.872306365738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45993.872306365738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45993.872306365738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45993.872306365738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45993.872306365738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45993.872306365738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45993.872306365738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45993.872306365738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45993.872306365738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45993.872306365738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45993.872306365738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45993.872306365738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45993.872306365738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45993.872306365738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45993.872306365738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45993.872306365738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45993.872306365738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45993.872306365738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45993.872306365738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45993.872306365738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45993.872306365738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45993.872306365738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45993.872306365738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45993.872306365738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45993.872306365738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45993.872306365738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45993.872306365738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45993.872306365738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45993.872306365738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45993.872306365738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45993.872306365738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45993.872306365738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45993.872306365738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45993.872306365738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45993.872306365738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45993.872306365738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45993.872306365738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45993.872306365738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45993.872306365738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45993.872306365738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45993.872306365738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45993.872306365738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45993.872306365738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45993.872306365738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45993.872306365738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45993.872306365738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45993.872306365738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45993.872306365738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45993.872306365738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45993.872306365738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45993.872306365738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45993.872306365738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45993.872306365738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45993.872306365738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45993.872306365738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45993.872306365738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45993.872306365738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45993.872306365738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45993.872306365738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45993.872306365738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45993.872306365738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45993.872306365738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45993.872306365738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45993.872306365738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45993.872306365738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45993.872306365738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45993.872306365738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45993.872306365738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45993.872306365738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45993.872306365738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45993.872306365738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45993.872306365738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45993.872306365738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45993.872306365738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45993.872306365738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45993.872306365738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45993.872306365738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45993.872306365738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45993.872306365738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45993.872306365738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45993.872306365738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45993.872306365738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45993.872306365738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45993.872306365738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45993.872306365738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45993.872306365738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45993.872306365738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45993.872306365738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45993.872306365738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45993.872306365738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45993.872306365738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45993.872306365738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45993.872306365738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45993.872306365738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45993.872306365738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45993.872306365738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45993.872306365738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45993.872306365738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45993.872306365738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45993.872306365738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45993.872306365738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45993.872306365738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45993.872306365738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45993.872306365738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45993.872306365738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45993.872306365738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45993.872306365738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45993.872306365738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45993.872306365738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45993.872306365738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45993.872306365738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45993.872306365738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45993.872306365738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45993.872306365738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45993.872306365738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45993.872306365738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45993.872306365738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45993.872306365738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45993.872306365738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45993.872306365738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45993.872306365738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45993.872306365738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45993.872306365738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45993.872306365738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45993.872306365738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45993.872306365738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45993.872306365738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45993.872306365738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45993.872306365738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45993.872306365738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45993.872306365738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45993.872306365738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45993.872306365738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45993.872306365738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45993.872306365738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45993.872306365738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45993.872306365738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45993.872306365738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45993.872306365738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45993.872306365738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45993.872306365738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45993.872306365738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45993.872306365738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45993.872306365738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45993.872306365738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45993.872306365738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45993.872306365738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45993.872306365738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45993.872306365738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45993.872306365738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45993.872306365738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45993.872306365738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45993.872306365738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45993.872306365738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45993.872306365738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45993.872306365738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45993.872306365738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45993.872306365738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45993.872306365738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45993.872306365738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45993.872306365738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45993.872306365738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45993.872306365738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45993.872306365738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45993.872306365738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45993.872306365738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45993.872306365738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45993.872306365738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45993.872306365738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45993.872306365738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45993.872306365738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45993.872306365738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45993.872306365738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45993.872306365738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45993.872306365738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45993.872306365738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45993.872306365738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45993.872306365738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45993.872306365738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45993.872306365738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45993.872306365738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45993.872306365738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45993.872306365738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45993.872306365738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45993.872306365738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45993.872306365738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45993.872306365738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45993.872306365738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45993.872306365738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45993.872306365738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45993.872306365738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45993.872306365738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45993.872306365738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45993.872306365738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45993.872306365738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45993.872306365738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45993.872306365738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45993.872306365738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45993.872306365738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45993.872306365738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45993.872306365738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45993.872306365738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45993.872306365738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45993.872306365738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45993.872306365738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45993.872306365738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45993.872306365738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45993.872306365738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45993.872306365738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45993.872306365738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45993.872306365738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45993.872306365738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45993.872306365738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45993.872306365738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45993.872306365738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45993.872306365738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45993.872306365738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45993.872306365738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45993.872306365738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45993.872306365738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45993.872306365738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45993.872306365738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45993.872306365738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45993.872306365738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45993.872306365738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45993.872306365738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45993.872306365738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45993.872306365738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45993.872306365738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45993.872306365738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45993.872306365738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45993.872306365738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45993.872306365738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45993.872306365738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45993.872306365738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45993.872306365738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45993.872306365738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45993.872306365738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45993.872306365738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45993.872306365738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45993.872306365738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45993.872306365738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45993.872306365738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45993.872306365738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45993.872306365738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45993.872306365738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45993.872306365738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45993.872306365738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45993.872306365738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45993.872306365738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45993.872306365738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45993.872306365738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45993.872306365738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45993.872306365738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45993.872306365738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45993.872306365738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45993.872306365738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45993.872306365738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45993.872306365738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45993.872306365738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45993.872306365738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45993.872306365738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45993.872306365738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45993.872306365738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45993.872306365738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45993.872306365738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45993.872306365738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45993.872306365738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45993.872306365738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45993.872306365738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45993.872306365738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45993.872306365738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45993.872306365738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45993.872306365738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45993.872306365738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45993.872306365738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45993.872306365738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45993.872306365738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45993.872306365738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45993.872306365738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45993.872306365738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45993.872306365738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45993.872306365738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45993.872306365738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45993.872306365738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45993.872306365738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45993.872306365738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45993.872306365738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45993.872306365738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45993.872306365738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45993.872306365738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45993.872306365738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45993.872306365738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45993.872306365738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45993.872306365738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45993.872306365738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45993.872306365738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45993.872306365738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45993.872306365738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45993.872306365738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45993.872306365738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45993.872306365738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45993.872306365738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45993.872306365738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45993.872306365738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45993.872306365738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45993.872306365738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45993.872306365738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45993.872306365738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45993.872306365738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45993.872306365738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45993.872306365738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45993.872306365738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45993.872306365738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45993.872306365738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45993.872306365738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45993.872306365738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45993.872306365738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45993.872306365738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45993.872306365738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45993.872306365738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45993.872306365738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45993.872306365738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45993.872306365738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45993.872306365738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45993.872306365738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45993.872306365738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45993.872306365738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45993.872306365738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45993.872306365738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45993.872306365738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45993.872306365738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45993.872306365738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45993.872306365738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45993.872306365738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45993.872306365738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45993.872306365738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45993.872306365738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45993.872306365738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45993.872306365738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45993.872306365738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45993.872306365738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45993.872306365738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45993.872306365738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45993.872306365738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45993.872306365738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45993.872306365738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45993.872306365738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45993.872306365738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45993.872306365738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45993.872306365738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45993.872306365738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45993.872306365738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45993.872306365738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45993.872306365738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45993.872306365738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45993.872306365738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45993.872306365738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45993.872306365738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45993.872306365738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45993.872306365738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45993.872306365738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45993.872306365738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45993.872306365738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45993.872306365738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45993.872306365738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45993.872306365738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45993.872306365738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45993.872306365738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45993.872306365738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45993.872306365738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45993.872306365738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45993.872306365738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45993.872306365738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45993.872306365738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45993.872306365738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45993.872306365738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45993.872306365738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45993.872306365738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45993.872306365738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45993.872306365738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45993.872306365738</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45993.872306365738</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2025-12-02T17:56:36Z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